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ta_\Desktop\"/>
    </mc:Choice>
  </mc:AlternateContent>
  <xr:revisionPtr revIDLastSave="0" documentId="8_{F9736888-DFAB-4BC5-AB6E-CD54491BF8E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案内文" sheetId="1" r:id="rId1"/>
    <sheet name="振込確認書" sheetId="4" r:id="rId2"/>
    <sheet name="領収書" sheetId="5" r:id="rId3"/>
  </sheets>
  <definedNames>
    <definedName name="_xlnm.Print_Area" localSheetId="0">案内文!$A$1:$G$51</definedName>
    <definedName name="_xlnm.Print_Area" localSheetId="1">振込確認書!$A$1:$C$24</definedName>
    <definedName name="_xlnm.Print_Area" localSheetId="2">領収書!$A$1:$D$16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C12" i="4" l="1"/>
  <c r="C15" i="4" s="1"/>
  <c r="B17" i="4" l="1"/>
  <c r="C12" i="5" s="1"/>
  <c r="C16" i="4"/>
  <c r="C10" i="5" l="1"/>
  <c r="B18" i="4"/>
  <c r="C6" i="5" s="1"/>
  <c r="C11" i="5"/>
</calcChain>
</file>

<file path=xl/sharedStrings.xml><?xml version="1.0" encoding="utf-8"?>
<sst xmlns="http://schemas.openxmlformats.org/spreadsheetml/2006/main" count="145" uniqueCount="126">
  <si>
    <t>１２人以下</t>
  </si>
  <si>
    <t>１３人</t>
  </si>
  <si>
    <t>１４人</t>
  </si>
  <si>
    <t>１５人</t>
  </si>
  <si>
    <t>１６人</t>
  </si>
  <si>
    <t>１７人</t>
  </si>
  <si>
    <t>１８人</t>
  </si>
  <si>
    <t>１９人</t>
  </si>
  <si>
    <t>２０人</t>
  </si>
  <si>
    <t>振込責任者氏名</t>
  </si>
  <si>
    <t>参加料</t>
  </si>
  <si>
    <t>パンフレット代</t>
  </si>
  <si>
    <t>ボール代</t>
  </si>
  <si>
    <t xml:space="preserve">   </t>
    <phoneticPr fontId="1"/>
  </si>
  <si>
    <t>前期運営費</t>
    <rPh sb="0" eb="1">
      <t>マエ</t>
    </rPh>
    <phoneticPr fontId="1"/>
  </si>
  <si>
    <t>　関西学生ハンドボール連盟　加盟校各位</t>
    <rPh sb="1" eb="3">
      <t>カンサイ</t>
    </rPh>
    <rPh sb="3" eb="5">
      <t>ガクセイ</t>
    </rPh>
    <rPh sb="11" eb="13">
      <t>レンメイ</t>
    </rPh>
    <rPh sb="14" eb="17">
      <t>カメイコウ</t>
    </rPh>
    <rPh sb="17" eb="19">
      <t>カクイ</t>
    </rPh>
    <phoneticPr fontId="1"/>
  </si>
  <si>
    <t>　関西学生ハンドボール連盟</t>
    <rPh sb="1" eb="3">
      <t>カンサイ</t>
    </rPh>
    <rPh sb="3" eb="5">
      <t>ガクセイ</t>
    </rPh>
    <rPh sb="11" eb="13">
      <t>レンメイ</t>
    </rPh>
    <phoneticPr fontId="1"/>
  </si>
  <si>
    <t>２０２０（令和２）年度　関西学生ハンドボール春季リーグ戦参加にかかる参加料等の徴収について</t>
    <rPh sb="5" eb="7">
      <t>レイワ</t>
    </rPh>
    <rPh sb="12" eb="14">
      <t>カンサイ</t>
    </rPh>
    <rPh sb="14" eb="15">
      <t>ガク</t>
    </rPh>
    <rPh sb="15" eb="16">
      <t>セイ</t>
    </rPh>
    <rPh sb="22" eb="24">
      <t>シュンキ</t>
    </rPh>
    <rPh sb="28" eb="30">
      <t>サンカ</t>
    </rPh>
    <rPh sb="34" eb="37">
      <t>サンカリョウ</t>
    </rPh>
    <rPh sb="37" eb="38">
      <t>トウ</t>
    </rPh>
    <rPh sb="39" eb="41">
      <t>チョウシュウ</t>
    </rPh>
    <phoneticPr fontId="1"/>
  </si>
  <si>
    <t>　春季リーグ戦参加にかかる参加料等について、下記のとおりとしますので、期限厳守のうえ、対応いただきますようご案内します。</t>
    <rPh sb="1" eb="3">
      <t>シュンキ</t>
    </rPh>
    <rPh sb="6" eb="7">
      <t>セン</t>
    </rPh>
    <rPh sb="7" eb="9">
      <t>サンカ</t>
    </rPh>
    <rPh sb="13" eb="16">
      <t>サンカリョウ</t>
    </rPh>
    <rPh sb="16" eb="17">
      <t>トウ</t>
    </rPh>
    <rPh sb="22" eb="24">
      <t>カキ</t>
    </rPh>
    <rPh sb="35" eb="37">
      <t>キゲン</t>
    </rPh>
    <rPh sb="37" eb="39">
      <t>ゲンシュ</t>
    </rPh>
    <rPh sb="43" eb="45">
      <t>タイオウ</t>
    </rPh>
    <rPh sb="54" eb="56">
      <t>アンナイ</t>
    </rPh>
    <phoneticPr fontId="1"/>
  </si>
  <si>
    <t>記</t>
    <rPh sb="0" eb="1">
      <t>キ</t>
    </rPh>
    <phoneticPr fontId="1"/>
  </si>
  <si>
    <t>１　徴収額の詳細</t>
    <rPh sb="2" eb="4">
      <t>チョウシュウ</t>
    </rPh>
    <rPh sb="4" eb="5">
      <t>ガク</t>
    </rPh>
    <rPh sb="6" eb="8">
      <t>ショウサイ</t>
    </rPh>
    <phoneticPr fontId="1"/>
  </si>
  <si>
    <t>①　前期運営費</t>
    <phoneticPr fontId="1"/>
  </si>
  <si>
    <t>１７，５００円</t>
    <rPh sb="6" eb="7">
      <t>エン</t>
    </rPh>
    <phoneticPr fontId="1"/>
  </si>
  <si>
    <t>②　パンフレット代</t>
    <rPh sb="8" eb="9">
      <t>ダイ</t>
    </rPh>
    <phoneticPr fontId="1"/>
  </si>
  <si>
    <t>１冊　３００円</t>
    <rPh sb="1" eb="2">
      <t>サツ</t>
    </rPh>
    <rPh sb="6" eb="7">
      <t>エン</t>
    </rPh>
    <phoneticPr fontId="1"/>
  </si>
  <si>
    <t>③　参加料</t>
    <rPh sb="2" eb="5">
      <t>サンカリョウ</t>
    </rPh>
    <phoneticPr fontId="1"/>
  </si>
  <si>
    <t>④　ボール代（試合球）</t>
    <rPh sb="5" eb="6">
      <t>ダイ</t>
    </rPh>
    <rPh sb="7" eb="9">
      <t>シアイ</t>
    </rPh>
    <rPh sb="9" eb="10">
      <t>キュウ</t>
    </rPh>
    <phoneticPr fontId="1"/>
  </si>
  <si>
    <t>２１人以上は、
１人につき</t>
    <rPh sb="2" eb="3">
      <t>ニン</t>
    </rPh>
    <rPh sb="3" eb="5">
      <t>イジョウ</t>
    </rPh>
    <phoneticPr fontId="1"/>
  </si>
  <si>
    <t>男子</t>
  </si>
  <si>
    <t>男子</t>
    <rPh sb="0" eb="2">
      <t>ダンシ</t>
    </rPh>
    <phoneticPr fontId="1"/>
  </si>
  <si>
    <t>女子</t>
    <rPh sb="0" eb="2">
      <t>ジョシ</t>
    </rPh>
    <phoneticPr fontId="1"/>
  </si>
  <si>
    <t>１部</t>
  </si>
  <si>
    <t>１部</t>
    <phoneticPr fontId="1"/>
  </si>
  <si>
    <t>２部</t>
    <phoneticPr fontId="1"/>
  </si>
  <si>
    <t>３・４部</t>
    <phoneticPr fontId="1"/>
  </si>
  <si>
    <t>５・６部</t>
    <phoneticPr fontId="1"/>
  </si>
  <si>
    <t>２・３部</t>
  </si>
  <si>
    <t>－</t>
    <phoneticPr fontId="1"/>
  </si>
  <si>
    <t>下表１のとおり</t>
    <rPh sb="0" eb="2">
      <t>カヒョウ</t>
    </rPh>
    <phoneticPr fontId="1"/>
  </si>
  <si>
    <t>下表２のとおり</t>
    <rPh sb="0" eb="2">
      <t>カヒョウ</t>
    </rPh>
    <phoneticPr fontId="1"/>
  </si>
  <si>
    <t>表２　ボール代</t>
    <rPh sb="0" eb="1">
      <t>ヒョウ</t>
    </rPh>
    <rPh sb="6" eb="7">
      <t>ダイ</t>
    </rPh>
    <phoneticPr fontId="1"/>
  </si>
  <si>
    <t>表１　参加料</t>
    <rPh sb="0" eb="1">
      <t>ヒョウ</t>
    </rPh>
    <phoneticPr fontId="1"/>
  </si>
  <si>
    <t>男女別</t>
    <rPh sb="0" eb="2">
      <t>ダンジョ</t>
    </rPh>
    <rPh sb="2" eb="3">
      <t>ベツ</t>
    </rPh>
    <phoneticPr fontId="1"/>
  </si>
  <si>
    <t>部</t>
    <rPh sb="0" eb="1">
      <t>ブ</t>
    </rPh>
    <phoneticPr fontId="1"/>
  </si>
  <si>
    <t>ボール規格</t>
    <rPh sb="3" eb="5">
      <t>キカク</t>
    </rPh>
    <phoneticPr fontId="1"/>
  </si>
  <si>
    <t>ボール代</t>
    <rPh sb="3" eb="4">
      <t>ダイ</t>
    </rPh>
    <phoneticPr fontId="1"/>
  </si>
  <si>
    <t>１～３部</t>
    <rPh sb="3" eb="4">
      <t>ブ</t>
    </rPh>
    <phoneticPr fontId="1"/>
  </si>
  <si>
    <t>４～６部</t>
    <rPh sb="3" eb="4">
      <t>ブ</t>
    </rPh>
    <phoneticPr fontId="1"/>
  </si>
  <si>
    <t>１部</t>
    <rPh sb="1" eb="2">
      <t>ブ</t>
    </rPh>
    <phoneticPr fontId="1"/>
  </si>
  <si>
    <t>モルテン　H3X5001-BW</t>
    <phoneticPr fontId="1"/>
  </si>
  <si>
    <t>モルテン　H2X5001-BW</t>
    <phoneticPr fontId="1"/>
  </si>
  <si>
    <t>ミカサ　HB3000　</t>
    <phoneticPr fontId="1"/>
  </si>
  <si>
    <t>ミカサ　HB2000　</t>
    <phoneticPr fontId="1"/>
  </si>
  <si>
    <t>選手登録
人数</t>
    <rPh sb="0" eb="2">
      <t>センシュ</t>
    </rPh>
    <rPh sb="2" eb="4">
      <t>トウロク</t>
    </rPh>
    <phoneticPr fontId="1"/>
  </si>
  <si>
    <t>２０２０（令和２）年３月４日（水）（期限厳守）</t>
    <rPh sb="5" eb="7">
      <t>レイワ</t>
    </rPh>
    <rPh sb="9" eb="10">
      <t>ネン</t>
    </rPh>
    <rPh sb="11" eb="12">
      <t>ツキ</t>
    </rPh>
    <rPh sb="13" eb="14">
      <t>ヒ</t>
    </rPh>
    <rPh sb="15" eb="16">
      <t>スイ</t>
    </rPh>
    <rPh sb="18" eb="20">
      <t>キゲン</t>
    </rPh>
    <rPh sb="20" eb="22">
      <t>ゲンシュ</t>
    </rPh>
    <phoneticPr fontId="1"/>
  </si>
  <si>
    <t>３　支払い（振込）期限</t>
    <rPh sb="2" eb="4">
      <t>シハラ</t>
    </rPh>
    <rPh sb="6" eb="8">
      <t>フリコミ</t>
    </rPh>
    <rPh sb="9" eb="11">
      <t>キゲン</t>
    </rPh>
    <phoneticPr fontId="1"/>
  </si>
  <si>
    <t>２　支払方法</t>
    <rPh sb="2" eb="4">
      <t>シハラ</t>
    </rPh>
    <rPh sb="4" eb="6">
      <t>ホウホウ</t>
    </rPh>
    <phoneticPr fontId="1"/>
  </si>
  <si>
    <t>振込確認書に記載している指定口座に振り込んでください。</t>
    <rPh sb="6" eb="8">
      <t>キサイ</t>
    </rPh>
    <rPh sb="12" eb="14">
      <t>シテイ</t>
    </rPh>
    <rPh sb="14" eb="16">
      <t>コウザ</t>
    </rPh>
    <rPh sb="17" eb="18">
      <t>フ</t>
    </rPh>
    <rPh sb="19" eb="20">
      <t>コ</t>
    </rPh>
    <phoneticPr fontId="1"/>
  </si>
  <si>
    <t>４　留意事項</t>
    <rPh sb="2" eb="4">
      <t>リュウイ</t>
    </rPh>
    <rPh sb="4" eb="6">
      <t>ジコウ</t>
    </rPh>
    <phoneticPr fontId="1"/>
  </si>
  <si>
    <t>④　振込名義は、大学名として下さい。（例：男子１部大阪体育大学→ダ１オオサカタイイク）</t>
    <rPh sb="2" eb="4">
      <t>フリコミ</t>
    </rPh>
    <rPh sb="4" eb="6">
      <t>メイギ</t>
    </rPh>
    <phoneticPr fontId="1"/>
  </si>
  <si>
    <t>　　送信メール内容　件名　【参加料】男（女）子○部大学名
　　　　　　　　　　本文　責任者氏名　　○○○○○
　　　　　　　　　　　　　責任者携帯　　○○○－○○○○－○○○○
　　　　　　　　　　　　　振込日　　　　○月○日
　　　　　　　　　　　　　振込金額　　　○○○○○円
　　　　　　　　　　　　　選手登録者数　○○名
　　　　　　　　　　　　　パンフ購入数　○○冊</t>
    <rPh sb="2" eb="4">
      <t>ソウシン</t>
    </rPh>
    <rPh sb="7" eb="9">
      <t>ナイヨウ</t>
    </rPh>
    <rPh sb="10" eb="12">
      <t>ケンメイ</t>
    </rPh>
    <rPh sb="14" eb="17">
      <t>サンカリョウ</t>
    </rPh>
    <rPh sb="18" eb="19">
      <t>オトコ</t>
    </rPh>
    <rPh sb="20" eb="21">
      <t>オンナ</t>
    </rPh>
    <rPh sb="22" eb="23">
      <t>コ</t>
    </rPh>
    <rPh sb="24" eb="25">
      <t>ブ</t>
    </rPh>
    <rPh sb="25" eb="27">
      <t>ダイガク</t>
    </rPh>
    <rPh sb="27" eb="28">
      <t>ナ</t>
    </rPh>
    <rPh sb="39" eb="41">
      <t>ホンブン</t>
    </rPh>
    <rPh sb="42" eb="45">
      <t>セキニンシャ</t>
    </rPh>
    <rPh sb="45" eb="47">
      <t>シメイ</t>
    </rPh>
    <rPh sb="68" eb="71">
      <t>セキニンシャ</t>
    </rPh>
    <rPh sb="71" eb="73">
      <t>ケイタイ</t>
    </rPh>
    <rPh sb="102" eb="104">
      <t>フリコミ</t>
    </rPh>
    <rPh sb="104" eb="105">
      <t>ヒ</t>
    </rPh>
    <rPh sb="110" eb="111">
      <t>ツキ</t>
    </rPh>
    <rPh sb="112" eb="113">
      <t>ヒ</t>
    </rPh>
    <rPh sb="127" eb="129">
      <t>フリコミ</t>
    </rPh>
    <rPh sb="129" eb="131">
      <t>キンガク</t>
    </rPh>
    <rPh sb="139" eb="140">
      <t>エン</t>
    </rPh>
    <rPh sb="154" eb="156">
      <t>センシュ</t>
    </rPh>
    <rPh sb="156" eb="158">
      <t>トウロク</t>
    </rPh>
    <rPh sb="158" eb="159">
      <t>シャ</t>
    </rPh>
    <rPh sb="159" eb="160">
      <t>スウ</t>
    </rPh>
    <rPh sb="163" eb="164">
      <t>ナ</t>
    </rPh>
    <rPh sb="181" eb="184">
      <t>コウニュウスウ</t>
    </rPh>
    <rPh sb="187" eb="188">
      <t>サツ</t>
    </rPh>
    <phoneticPr fontId="1"/>
  </si>
  <si>
    <t>２０２０（令和２）年度　関西学生ハンドボール春季リーグ戦</t>
    <rPh sb="5" eb="7">
      <t>レイワ</t>
    </rPh>
    <rPh sb="22" eb="23">
      <t>ハル</t>
    </rPh>
    <phoneticPr fontId="1"/>
  </si>
  <si>
    <t>振込確認書</t>
  </si>
  <si>
    <t>大学名</t>
    <rPh sb="0" eb="2">
      <t>ダイガク</t>
    </rPh>
    <rPh sb="2" eb="3">
      <t>ナ</t>
    </rPh>
    <phoneticPr fontId="1"/>
  </si>
  <si>
    <t>振込日</t>
    <rPh sb="0" eb="2">
      <t>フリコミ</t>
    </rPh>
    <rPh sb="2" eb="3">
      <t>ヒ</t>
    </rPh>
    <phoneticPr fontId="1"/>
  </si>
  <si>
    <t>振込名義</t>
    <rPh sb="0" eb="2">
      <t>フリコミ</t>
    </rPh>
    <rPh sb="2" eb="4">
      <t>メイギ</t>
    </rPh>
    <phoneticPr fontId="1"/>
  </si>
  <si>
    <t>振込金額（明細）</t>
    <rPh sb="0" eb="2">
      <t>フリコミ</t>
    </rPh>
    <rPh sb="2" eb="4">
      <t>キンガク</t>
    </rPh>
    <rPh sb="5" eb="7">
      <t>メイサイ</t>
    </rPh>
    <phoneticPr fontId="1"/>
  </si>
  <si>
    <t xml:space="preserve">参加
人数 </t>
  </si>
  <si>
    <t>男１</t>
  </si>
  <si>
    <t xml:space="preserve">男２ </t>
  </si>
  <si>
    <t xml:space="preserve">男３・４ </t>
  </si>
  <si>
    <t xml:space="preserve">男５・６ </t>
  </si>
  <si>
    <t xml:space="preserve">女１ </t>
  </si>
  <si>
    <t xml:space="preserve">女２・３ </t>
  </si>
  <si>
    <t>振込責任者携帯</t>
    <rPh sb="5" eb="7">
      <t>ケイタイ</t>
    </rPh>
    <phoneticPr fontId="1"/>
  </si>
  <si>
    <t>⇒　プルダウンで選択してください</t>
    <rPh sb="8" eb="10">
      <t>センタク</t>
    </rPh>
    <phoneticPr fontId="1"/>
  </si>
  <si>
    <t>⇒　大学名を記入してください</t>
    <rPh sb="2" eb="4">
      <t>ダイガク</t>
    </rPh>
    <rPh sb="4" eb="5">
      <t>ナ</t>
    </rPh>
    <rPh sb="6" eb="8">
      <t>キニュウ</t>
    </rPh>
    <phoneticPr fontId="1"/>
  </si>
  <si>
    <t>⇒　振込名義（カタカナ）を記入してください</t>
    <rPh sb="2" eb="4">
      <t>フリコミ</t>
    </rPh>
    <rPh sb="4" eb="6">
      <t>メイギ</t>
    </rPh>
    <rPh sb="13" eb="15">
      <t>キニュウ</t>
    </rPh>
    <phoneticPr fontId="1"/>
  </si>
  <si>
    <t>⇒　振込担当者の氏名を記入してください</t>
    <rPh sb="2" eb="4">
      <t>フリコミ</t>
    </rPh>
    <rPh sb="4" eb="7">
      <t>タントウシャ</t>
    </rPh>
    <rPh sb="8" eb="10">
      <t>シメイ</t>
    </rPh>
    <rPh sb="11" eb="13">
      <t>キニュウ</t>
    </rPh>
    <phoneticPr fontId="1"/>
  </si>
  <si>
    <t>⇒　振込担当者の携帯番号を記入してください</t>
    <rPh sb="2" eb="4">
      <t>フリコミ</t>
    </rPh>
    <rPh sb="4" eb="7">
      <t>タントウシャ</t>
    </rPh>
    <rPh sb="8" eb="10">
      <t>ケイタイ</t>
    </rPh>
    <rPh sb="10" eb="12">
      <t>バンゴウ</t>
    </rPh>
    <rPh sb="13" eb="15">
      <t>キニュウ</t>
    </rPh>
    <phoneticPr fontId="1"/>
  </si>
  <si>
    <t>金　　額</t>
    <rPh sb="0" eb="1">
      <t>キン</t>
    </rPh>
    <rPh sb="3" eb="4">
      <t>ガク</t>
    </rPh>
    <phoneticPr fontId="1"/>
  </si>
  <si>
    <t>項　　目</t>
    <rPh sb="0" eb="1">
      <t>コウ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</si>
  <si>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</si>
  <si>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⇒　入力不要</t>
    <rPh sb="2" eb="4">
      <t>ニュウリョク</t>
    </rPh>
    <rPh sb="4" eb="6">
      <t>フヨウ</t>
    </rPh>
    <phoneticPr fontId="1"/>
  </si>
  <si>
    <t>⇒　左欄に、登録選手数を入力してください。</t>
    <rPh sb="2" eb="3">
      <t>ヒダリ</t>
    </rPh>
    <rPh sb="3" eb="4">
      <t>ラン</t>
    </rPh>
    <rPh sb="6" eb="8">
      <t>トウロク</t>
    </rPh>
    <rPh sb="8" eb="10">
      <t>センシュ</t>
    </rPh>
    <rPh sb="10" eb="11">
      <t>スウ</t>
    </rPh>
    <rPh sb="12" eb="14">
      <t>ニュウリョク</t>
    </rPh>
    <phoneticPr fontId="1"/>
  </si>
  <si>
    <t>⇒　左欄に、購入冊数を入力してください。</t>
    <rPh sb="2" eb="3">
      <t>ヒダリ</t>
    </rPh>
    <rPh sb="3" eb="4">
      <t>ラン</t>
    </rPh>
    <rPh sb="6" eb="8">
      <t>コウニュウ</t>
    </rPh>
    <rPh sb="8" eb="10">
      <t>サッスウ</t>
    </rPh>
    <rPh sb="9" eb="10">
      <t>スウ</t>
    </rPh>
    <rPh sb="11" eb="13">
      <t>ニュウリョク</t>
    </rPh>
    <phoneticPr fontId="1"/>
  </si>
  <si>
    <t>区分：</t>
    <phoneticPr fontId="1"/>
  </si>
  <si>
    <t>男子1</t>
  </si>
  <si>
    <t>男子2</t>
  </si>
  <si>
    <t>男子3</t>
  </si>
  <si>
    <t>男子4</t>
  </si>
  <si>
    <t>男子5</t>
  </si>
  <si>
    <t>男子6</t>
  </si>
  <si>
    <t>女子1</t>
  </si>
  <si>
    <t>女子2</t>
  </si>
  <si>
    <t>女子3</t>
  </si>
  <si>
    <t>振込指定口座に、下記のとおり振り込みました。</t>
    <rPh sb="0" eb="2">
      <t>フリコミ</t>
    </rPh>
    <rPh sb="2" eb="4">
      <t>シテイ</t>
    </rPh>
    <phoneticPr fontId="1"/>
  </si>
  <si>
    <t>振込指定口座</t>
    <rPh sb="0" eb="2">
      <t>フリコミ</t>
    </rPh>
    <rPh sb="2" eb="4">
      <t>シテイ</t>
    </rPh>
    <rPh sb="4" eb="6">
      <t>コウザ</t>
    </rPh>
    <phoneticPr fontId="1"/>
  </si>
  <si>
    <t>銀行名</t>
    <rPh sb="0" eb="2">
      <t>ギンコウ</t>
    </rPh>
    <rPh sb="2" eb="3">
      <t>ナ</t>
    </rPh>
    <phoneticPr fontId="1"/>
  </si>
  <si>
    <t>支店名</t>
    <rPh sb="0" eb="2">
      <t>シテン</t>
    </rPh>
    <rPh sb="2" eb="3">
      <t>ナ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</si>
  <si>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</si>
  <si>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</si>
  <si>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</si>
  <si>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京都銀行</t>
    <phoneticPr fontId="1"/>
  </si>
  <si>
    <t>普通</t>
    <rPh sb="0" eb="2">
      <t>フツウ</t>
    </rPh>
    <phoneticPr fontId="1"/>
  </si>
  <si>
    <t>⇒　mm/ddで入力してください</t>
    <rPh sb="8" eb="10">
      <t>ニュウリョク</t>
    </rPh>
    <phoneticPr fontId="1"/>
  </si>
  <si>
    <t>百万遍支店（ヒャクマンベンシテン）</t>
    <phoneticPr fontId="1"/>
  </si>
  <si>
    <t>関西学生ハンドボール連盟
　財務　柳田　麦（ヤナギタ　ムギ）</t>
    <phoneticPr fontId="1"/>
  </si>
  <si>
    <t>　　理事長　　　　　中　川　昌　幸</t>
    <rPh sb="2" eb="5">
      <t>リジチョウ</t>
    </rPh>
    <rPh sb="10" eb="11">
      <t>ナカ</t>
    </rPh>
    <rPh sb="12" eb="13">
      <t>カワ</t>
    </rPh>
    <rPh sb="14" eb="15">
      <t>アキラ</t>
    </rPh>
    <rPh sb="16" eb="17">
      <t>サチ</t>
    </rPh>
    <phoneticPr fontId="1"/>
  </si>
  <si>
    <t>　　学生常任委員長　今　井　　　静</t>
    <rPh sb="2" eb="4">
      <t>ガクセイ</t>
    </rPh>
    <rPh sb="4" eb="6">
      <t>ジョウニン</t>
    </rPh>
    <rPh sb="6" eb="9">
      <t>イインチョウ</t>
    </rPh>
    <rPh sb="10" eb="11">
      <t>イマ</t>
    </rPh>
    <rPh sb="12" eb="13">
      <t>イ</t>
    </rPh>
    <rPh sb="16" eb="17">
      <t>セイ</t>
    </rPh>
    <phoneticPr fontId="1"/>
  </si>
  <si>
    <t>領収書</t>
    <rPh sb="0" eb="3">
      <t>リョウシュウショ</t>
    </rPh>
    <phoneticPr fontId="1"/>
  </si>
  <si>
    <t>（宛名を入力してください）</t>
    <rPh sb="1" eb="3">
      <t>アテナ</t>
    </rPh>
    <rPh sb="4" eb="6">
      <t>ニュウリョク</t>
    </rPh>
    <phoneticPr fontId="1"/>
  </si>
  <si>
    <t>日付をmm/ddで入力してください</t>
    <rPh sb="0" eb="2">
      <t>ヒヅケ</t>
    </rPh>
    <rPh sb="9" eb="11">
      <t>ニュウリョク</t>
    </rPh>
    <phoneticPr fontId="1"/>
  </si>
  <si>
    <t>領収額</t>
    <rPh sb="0" eb="2">
      <t>リョウシュウ</t>
    </rPh>
    <rPh sb="2" eb="3">
      <t>ガク</t>
    </rPh>
    <phoneticPr fontId="1"/>
  </si>
  <si>
    <t>上記金額、正に領収しました。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</si>
  <si>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領収額明細</t>
    <rPh sb="0" eb="2">
      <t>リョウシュウ</t>
    </rPh>
    <rPh sb="2" eb="3">
      <t>ガク</t>
    </rPh>
    <rPh sb="3" eb="5">
      <t>メイサイ</t>
    </rPh>
    <phoneticPr fontId="1"/>
  </si>
  <si>
    <t>　　　　　　　関西学生ハンドボール連盟</t>
    <rPh sb="7" eb="9">
      <t>カンサイ</t>
    </rPh>
    <rPh sb="9" eb="11">
      <t>ガクセイ</t>
    </rPh>
    <rPh sb="17" eb="19">
      <t>レンメイ</t>
    </rPh>
    <phoneticPr fontId="1"/>
  </si>
  <si>
    <t>事務局：〒562-0062
　　　　　　　　　　吹田市垂水町1-11-9-404</t>
    <rPh sb="0" eb="3">
      <t>ジムキョク</t>
    </rPh>
    <rPh sb="24" eb="27">
      <t>スイタシ</t>
    </rPh>
    <rPh sb="27" eb="29">
      <t>タルミ</t>
    </rPh>
    <rPh sb="29" eb="30">
      <t>マチ</t>
    </rPh>
    <phoneticPr fontId="1"/>
  </si>
  <si>
    <t>⇒　用紙サイズは「Ａ５・横」設定です。</t>
    <rPh sb="2" eb="4">
      <t>ヨウシ</t>
    </rPh>
    <rPh sb="12" eb="13">
      <t>ヨコ</t>
    </rPh>
    <rPh sb="14" eb="16">
      <t>セッテイ</t>
    </rPh>
    <phoneticPr fontId="1"/>
  </si>
  <si>
    <t>③　「振込確認書」を作成し、支払い金額を確認してください。</t>
    <rPh sb="3" eb="5">
      <t>フリコミ</t>
    </rPh>
    <rPh sb="5" eb="7">
      <t>カクニン</t>
    </rPh>
    <rPh sb="7" eb="8">
      <t>ショ</t>
    </rPh>
    <rPh sb="10" eb="12">
      <t>サクセイ</t>
    </rPh>
    <rPh sb="14" eb="16">
      <t>シハラ</t>
    </rPh>
    <rPh sb="17" eb="19">
      <t>キンガク</t>
    </rPh>
    <rPh sb="20" eb="22">
      <t>カクニン</t>
    </rPh>
    <phoneticPr fontId="1"/>
  </si>
  <si>
    <t>①　参加料は、役員以外のすべての選手登録者を対象とします。</t>
    <rPh sb="2" eb="5">
      <t>サンカリョウ</t>
    </rPh>
    <rPh sb="7" eb="9">
      <t>ヤクイン</t>
    </rPh>
    <rPh sb="9" eb="11">
      <t>イガイ</t>
    </rPh>
    <rPh sb="16" eb="18">
      <t>センシュ</t>
    </rPh>
    <rPh sb="18" eb="20">
      <t>トウロク</t>
    </rPh>
    <rPh sb="20" eb="21">
      <t>シャ</t>
    </rPh>
    <rPh sb="22" eb="24">
      <t>タイショウ</t>
    </rPh>
    <phoneticPr fontId="1"/>
  </si>
  <si>
    <t>②　パンフレットの購入は、選手登録者数と同数を最低購入数とします。
　　なお、購入分とは別に3冊を無料配布します。</t>
    <phoneticPr fontId="1"/>
  </si>
  <si>
    <t>⑤　振込額が10万円を超える場合、または振込者名の変更ができない大学は、口座名義通り振
　　り込んでください。また、その旨下記のメールアドレスまで連絡してください。</t>
    <phoneticPr fontId="1"/>
  </si>
  <si>
    <t>⑧　質問等は、上記のメールアドレスまでお問い合わせください。</t>
    <rPh sb="2" eb="4">
      <t>シツモン</t>
    </rPh>
    <rPh sb="4" eb="5">
      <t>トウ</t>
    </rPh>
    <rPh sb="7" eb="9">
      <t>ジョウキ</t>
    </rPh>
    <rPh sb="20" eb="21">
      <t>ト</t>
    </rPh>
    <rPh sb="22" eb="23">
      <t>ア</t>
    </rPh>
    <phoneticPr fontId="1"/>
  </si>
  <si>
    <t>⑦　振込完了後、下記のメールアドレスに「振込確認書」を添付のうえ、
　　メールにて連絡をお願いします。　　メールアドレス　【kg_chosyukin@yahoo.co.jp】</t>
    <rPh sb="2" eb="4">
      <t>フリコミ</t>
    </rPh>
    <rPh sb="4" eb="6">
      <t>カンリョウ</t>
    </rPh>
    <rPh sb="6" eb="7">
      <t>ゴ</t>
    </rPh>
    <rPh sb="27" eb="29">
      <t>テンプ</t>
    </rPh>
    <rPh sb="41" eb="43">
      <t>レンラク</t>
    </rPh>
    <rPh sb="45" eb="46">
      <t>ネガ</t>
    </rPh>
    <phoneticPr fontId="1"/>
  </si>
  <si>
    <t>⑥　領収書が必要な場合は、「領収書フォーム」を印刷し、なるべく学連会議や開会式、閉会
　　式の際に持参し、学生常任委員に押印を依頼してください。また、試合会場に持参する場
　　合は、事前に常任委員まで連絡をお願いします。</t>
    <rPh sb="2" eb="5">
      <t>リョウシュウショ</t>
    </rPh>
    <rPh sb="6" eb="8">
      <t>ヒツヨウ</t>
    </rPh>
    <rPh sb="9" eb="11">
      <t>バアイ</t>
    </rPh>
    <rPh sb="14" eb="17">
      <t>リョウシュウショ</t>
    </rPh>
    <rPh sb="23" eb="25">
      <t>インサツ</t>
    </rPh>
    <rPh sb="31" eb="33">
      <t>ガクレン</t>
    </rPh>
    <rPh sb="33" eb="35">
      <t>カイギ</t>
    </rPh>
    <rPh sb="36" eb="39">
      <t>カイカイシキ</t>
    </rPh>
    <rPh sb="47" eb="48">
      <t>サイ</t>
    </rPh>
    <rPh sb="49" eb="51">
      <t>ジサン</t>
    </rPh>
    <rPh sb="53" eb="55">
      <t>ガクセイ</t>
    </rPh>
    <rPh sb="55" eb="57">
      <t>ジョウニン</t>
    </rPh>
    <rPh sb="57" eb="59">
      <t>イイン</t>
    </rPh>
    <rPh sb="60" eb="62">
      <t>オウイン</t>
    </rPh>
    <rPh sb="63" eb="65">
      <t>イライ</t>
    </rPh>
    <rPh sb="75" eb="77">
      <t>シアイ</t>
    </rPh>
    <rPh sb="77" eb="79">
      <t>カイジョウ</t>
    </rPh>
    <rPh sb="80" eb="82">
      <t>ジサン</t>
    </rPh>
    <rPh sb="91" eb="93">
      <t>ジゼン</t>
    </rPh>
    <rPh sb="94" eb="96">
      <t>ジョウニン</t>
    </rPh>
    <rPh sb="96" eb="98">
      <t>イイン</t>
    </rPh>
    <rPh sb="100" eb="102">
      <t>レンラク</t>
    </rPh>
    <rPh sb="104" eb="10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</si>
</sst>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&quot;　部&quot;"/>
    <numFmt numFmtId="177" formatCode="m&quot;月&quot;d&quot;日&quot;\(aaa\)"/>
    <numFmt numFmtId="178" formatCode="#,##0&quot; 円&quot;"/>
    <numFmt numFmtId="179" formatCode="#,##0&quot; 名&quot;"/>
    <numFmt numFmtId="180" formatCode="#,##0&quot; 冊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u/>
      <sz val="10"/>
      <color indexed="8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41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4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 indent="1"/>
    </xf>
    <xf numFmtId="3" fontId="7" fillId="0" borderId="18" xfId="0" applyNumberFormat="1" applyFont="1" applyBorder="1" applyAlignment="1">
      <alignment horizontal="right" vertical="center" indent="1"/>
    </xf>
    <xf numFmtId="3" fontId="7" fillId="0" borderId="20" xfId="0" applyNumberFormat="1" applyFont="1" applyBorder="1" applyAlignment="1">
      <alignment horizontal="right" vertical="center" indent="1"/>
    </xf>
    <xf numFmtId="3" fontId="7" fillId="0" borderId="21" xfId="0" applyNumberFormat="1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3" fontId="7" fillId="0" borderId="8" xfId="0" applyNumberFormat="1" applyFont="1" applyBorder="1" applyAlignment="1">
      <alignment horizontal="righ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3" fillId="0" borderId="0" xfId="1" applyFont="1">
      <alignment vertical="center"/>
    </xf>
    <xf numFmtId="0" fontId="17" fillId="0" borderId="0" xfId="1" applyFont="1">
      <alignment vertical="center"/>
    </xf>
    <xf numFmtId="0" fontId="3" fillId="0" borderId="0" xfId="1" applyFont="1" applyBorder="1">
      <alignment vertical="center"/>
    </xf>
    <xf numFmtId="0" fontId="15" fillId="0" borderId="0" xfId="1" applyFont="1" applyAlignment="1">
      <alignment vertical="center"/>
    </xf>
    <xf numFmtId="0" fontId="7" fillId="0" borderId="0" xfId="1" applyFont="1">
      <alignment vertical="center"/>
    </xf>
    <xf numFmtId="0" fontId="7" fillId="0" borderId="0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4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2" xfId="1" applyFont="1" applyBorder="1" applyAlignment="1">
      <alignment horizontal="distributed" vertical="distributed" indent="1"/>
    </xf>
    <xf numFmtId="0" fontId="7" fillId="0" borderId="44" xfId="1" applyFont="1" applyBorder="1" applyAlignment="1">
      <alignment horizontal="distributed" vertical="distributed" indent="1"/>
    </xf>
    <xf numFmtId="0" fontId="7" fillId="0" borderId="46" xfId="1" applyFont="1" applyBorder="1" applyAlignment="1">
      <alignment horizontal="distributed" vertical="distributed" indent="1"/>
    </xf>
    <xf numFmtId="0" fontId="3" fillId="0" borderId="0" xfId="1" applyNumberFormat="1" applyFont="1">
      <alignment vertical="center"/>
    </xf>
    <xf numFmtId="0" fontId="3" fillId="0" borderId="0" xfId="1" applyNumberFormat="1" applyFont="1" applyAlignment="1">
      <alignment horizontal="right" vertical="center"/>
    </xf>
    <xf numFmtId="0" fontId="3" fillId="0" borderId="37" xfId="1" applyNumberFormat="1" applyFont="1" applyBorder="1">
      <alignment vertical="center"/>
    </xf>
    <xf numFmtId="3" fontId="7" fillId="0" borderId="37" xfId="0" applyNumberFormat="1" applyFont="1" applyBorder="1" applyAlignment="1">
      <alignment horizontal="right" vertical="center" indent="1"/>
    </xf>
    <xf numFmtId="178" fontId="14" fillId="0" borderId="45" xfId="1" applyNumberFormat="1" applyFont="1" applyBorder="1" applyAlignment="1">
      <alignment horizontal="right" vertical="center" indent="1"/>
    </xf>
    <xf numFmtId="0" fontId="7" fillId="0" borderId="12" xfId="1" applyFont="1" applyBorder="1" applyAlignment="1">
      <alignment horizontal="distributed" vertical="center" indent="1"/>
    </xf>
    <xf numFmtId="0" fontId="7" fillId="0" borderId="44" xfId="1" applyFont="1" applyBorder="1" applyAlignment="1">
      <alignment horizontal="distributed" vertical="center" indent="1"/>
    </xf>
    <xf numFmtId="0" fontId="3" fillId="0" borderId="46" xfId="1" applyFont="1" applyBorder="1" applyAlignment="1">
      <alignment horizontal="distributed" vertical="center" indent="1"/>
    </xf>
    <xf numFmtId="179" fontId="14" fillId="0" borderId="37" xfId="1" applyNumberFormat="1" applyFont="1" applyBorder="1" applyAlignment="1">
      <alignment horizontal="center" vertical="center"/>
    </xf>
    <xf numFmtId="180" fontId="14" fillId="0" borderId="37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58" fontId="7" fillId="0" borderId="0" xfId="1" applyNumberFormat="1" applyFont="1" applyBorder="1" applyAlignment="1">
      <alignment vertical="center"/>
    </xf>
    <xf numFmtId="178" fontId="14" fillId="0" borderId="5" xfId="1" applyNumberFormat="1" applyFont="1" applyBorder="1" applyAlignment="1">
      <alignment vertical="center"/>
    </xf>
    <xf numFmtId="178" fontId="14" fillId="0" borderId="26" xfId="1" applyNumberFormat="1" applyFont="1" applyBorder="1" applyAlignment="1">
      <alignment vertical="center"/>
    </xf>
    <xf numFmtId="178" fontId="16" fillId="0" borderId="3" xfId="1" applyNumberFormat="1" applyFont="1" applyBorder="1" applyAlignment="1">
      <alignment vertical="center"/>
    </xf>
    <xf numFmtId="0" fontId="3" fillId="0" borderId="4" xfId="1" applyFont="1" applyBorder="1">
      <alignment vertical="center"/>
    </xf>
    <xf numFmtId="0" fontId="7" fillId="0" borderId="0" xfId="0" applyFont="1" applyAlignment="1">
      <alignment horizontal="center" vertical="center"/>
    </xf>
    <xf numFmtId="178" fontId="14" fillId="0" borderId="45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78" fontId="14" fillId="0" borderId="51" xfId="1" applyNumberFormat="1" applyFont="1" applyBorder="1" applyAlignment="1">
      <alignment horizontal="right" vertical="center" indent="1"/>
    </xf>
    <xf numFmtId="178" fontId="14" fillId="0" borderId="5" xfId="1" applyNumberFormat="1" applyFont="1" applyBorder="1" applyAlignment="1">
      <alignment horizontal="right" vertical="center" indent="1"/>
    </xf>
    <xf numFmtId="178" fontId="16" fillId="0" borderId="50" xfId="1" applyNumberFormat="1" applyFont="1" applyBorder="1" applyAlignment="1">
      <alignment horizontal="right" vertical="center" indent="1"/>
    </xf>
    <xf numFmtId="178" fontId="16" fillId="0" borderId="3" xfId="1" applyNumberFormat="1" applyFont="1" applyBorder="1" applyAlignment="1">
      <alignment horizontal="right" vertical="center" indent="1"/>
    </xf>
    <xf numFmtId="178" fontId="14" fillId="0" borderId="52" xfId="1" applyNumberFormat="1" applyFont="1" applyBorder="1" applyAlignment="1">
      <alignment horizontal="right" vertical="center" indent="1"/>
    </xf>
    <xf numFmtId="178" fontId="14" fillId="0" borderId="26" xfId="1" applyNumberFormat="1" applyFont="1" applyBorder="1" applyAlignment="1">
      <alignment horizontal="right" vertical="center" indent="1"/>
    </xf>
    <xf numFmtId="0" fontId="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76" fontId="7" fillId="0" borderId="37" xfId="1" applyNumberFormat="1" applyFont="1" applyBorder="1" applyAlignment="1">
      <alignment horizontal="center" vertical="center"/>
    </xf>
    <xf numFmtId="176" fontId="7" fillId="0" borderId="45" xfId="1" applyNumberFormat="1" applyFont="1" applyBorder="1" applyAlignment="1">
      <alignment horizontal="center" vertical="center"/>
    </xf>
    <xf numFmtId="177" fontId="7" fillId="0" borderId="37" xfId="1" applyNumberFormat="1" applyFont="1" applyBorder="1" applyAlignment="1">
      <alignment horizontal="center" vertical="center"/>
    </xf>
    <xf numFmtId="177" fontId="7" fillId="0" borderId="45" xfId="1" applyNumberFormat="1" applyFont="1" applyBorder="1" applyAlignment="1">
      <alignment horizontal="center" vertical="center"/>
    </xf>
    <xf numFmtId="49" fontId="7" fillId="0" borderId="47" xfId="1" applyNumberFormat="1" applyFont="1" applyBorder="1" applyAlignment="1">
      <alignment horizontal="center" vertical="center"/>
    </xf>
    <xf numFmtId="49" fontId="7" fillId="0" borderId="4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2">
    <cellStyle name="標準" xfId="0" builtinId="0"/>
    <cellStyle name="標準_振込確認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K72"/>
  <sheetViews>
    <sheetView showGridLines="0" tabSelected="1" zoomScaleNormal="100" zoomScaleSheetLayoutView="100" workbookViewId="0">
      <selection activeCell="I50" sqref="I50"/>
    </sheetView>
  </sheetViews>
  <sheetFormatPr defaultColWidth="9" defaultRowHeight="12" x14ac:dyDescent="0.2"/>
  <cols>
    <col min="1" max="1" width="16.453125" style="1" customWidth="1"/>
    <col min="2" max="7" width="12.6328125" style="1" customWidth="1"/>
    <col min="8" max="8" width="13.6328125" style="1" customWidth="1"/>
    <col min="9" max="16384" width="9" style="1"/>
  </cols>
  <sheetData>
    <row r="1" spans="1:11" ht="13.5" customHeight="1" x14ac:dyDescent="0.2">
      <c r="F1" s="87">
        <v>43880</v>
      </c>
      <c r="G1" s="87"/>
    </row>
    <row r="2" spans="1:11" ht="13.5" customHeight="1" x14ac:dyDescent="0.2"/>
    <row r="3" spans="1:11" ht="13.5" customHeight="1" x14ac:dyDescent="0.2">
      <c r="A3" s="1" t="s">
        <v>15</v>
      </c>
    </row>
    <row r="4" spans="1:11" ht="13.5" customHeight="1" x14ac:dyDescent="0.2"/>
    <row r="5" spans="1:11" ht="13.5" customHeight="1" x14ac:dyDescent="0.2">
      <c r="E5" s="1" t="s">
        <v>16</v>
      </c>
    </row>
    <row r="6" spans="1:11" ht="13.5" customHeight="1" x14ac:dyDescent="0.2">
      <c r="E6" s="1" t="s">
        <v>108</v>
      </c>
    </row>
    <row r="7" spans="1:11" ht="13.5" customHeight="1" x14ac:dyDescent="0.2">
      <c r="E7" s="1" t="s">
        <v>109</v>
      </c>
    </row>
    <row r="8" spans="1:11" ht="13.5" customHeight="1" x14ac:dyDescent="0.2"/>
    <row r="9" spans="1:11" ht="13.5" customHeight="1" x14ac:dyDescent="0.2">
      <c r="A9" s="89" t="s">
        <v>17</v>
      </c>
      <c r="B9" s="89"/>
      <c r="C9" s="89"/>
      <c r="D9" s="89"/>
      <c r="E9" s="89"/>
      <c r="F9" s="89"/>
      <c r="G9" s="89"/>
    </row>
    <row r="10" spans="1:11" ht="13.5" customHeight="1" x14ac:dyDescent="0.2"/>
    <row r="11" spans="1:11" ht="27" customHeight="1" x14ac:dyDescent="0.2">
      <c r="A11" s="82" t="s">
        <v>18</v>
      </c>
      <c r="B11" s="82"/>
      <c r="C11" s="82"/>
      <c r="D11" s="82"/>
      <c r="E11" s="82"/>
      <c r="F11" s="82"/>
      <c r="G11" s="82"/>
    </row>
    <row r="12" spans="1:11" ht="13.5" customHeight="1" x14ac:dyDescent="0.2"/>
    <row r="13" spans="1:11" ht="13.5" customHeight="1" x14ac:dyDescent="0.2">
      <c r="A13" s="105" t="s">
        <v>19</v>
      </c>
      <c r="B13" s="105"/>
      <c r="C13" s="105"/>
      <c r="D13" s="105"/>
      <c r="E13" s="105"/>
      <c r="F13" s="105"/>
      <c r="G13" s="105"/>
      <c r="H13" s="2"/>
      <c r="I13" s="2"/>
      <c r="J13" s="2"/>
      <c r="K13" s="2"/>
    </row>
    <row r="14" spans="1:11" ht="13.5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 customHeight="1" x14ac:dyDescent="0.2">
      <c r="A15" s="29" t="s">
        <v>20</v>
      </c>
      <c r="B15" s="3" t="s">
        <v>21</v>
      </c>
      <c r="C15" s="3"/>
      <c r="D15" s="3" t="s">
        <v>22</v>
      </c>
      <c r="E15" s="3"/>
      <c r="F15" s="3"/>
      <c r="G15" s="3"/>
      <c r="H15" s="3"/>
      <c r="I15" s="2"/>
      <c r="J15" s="2"/>
      <c r="K15" s="2"/>
    </row>
    <row r="16" spans="1:11" ht="13.5" customHeight="1" x14ac:dyDescent="0.2">
      <c r="B16" s="3" t="s">
        <v>23</v>
      </c>
      <c r="C16" s="3"/>
      <c r="D16" s="3" t="s">
        <v>24</v>
      </c>
      <c r="E16" s="3"/>
      <c r="F16" s="3"/>
      <c r="G16" s="3"/>
      <c r="H16" s="3"/>
      <c r="I16" s="2"/>
      <c r="J16" s="2"/>
      <c r="K16" s="2"/>
    </row>
    <row r="17" spans="2:11" ht="13.5" customHeight="1" x14ac:dyDescent="0.2">
      <c r="B17" s="3" t="s">
        <v>25</v>
      </c>
      <c r="C17" s="3"/>
      <c r="D17" s="3" t="s">
        <v>38</v>
      </c>
      <c r="E17" s="3"/>
      <c r="F17" s="3"/>
      <c r="G17" s="3"/>
      <c r="H17" s="3"/>
      <c r="I17" s="2"/>
      <c r="J17" s="2"/>
      <c r="K17" s="2"/>
    </row>
    <row r="18" spans="2:11" ht="13.5" customHeight="1" x14ac:dyDescent="0.2">
      <c r="B18" s="3" t="s">
        <v>26</v>
      </c>
      <c r="C18" s="3"/>
      <c r="D18" s="3" t="s">
        <v>39</v>
      </c>
      <c r="E18" s="3"/>
      <c r="F18" s="3"/>
      <c r="G18" s="3"/>
      <c r="H18" s="3"/>
      <c r="I18" s="2"/>
      <c r="J18" s="2"/>
      <c r="K18" s="2"/>
    </row>
    <row r="19" spans="2:11" ht="13.5" customHeight="1" x14ac:dyDescent="0.2">
      <c r="B19" s="4" t="s">
        <v>41</v>
      </c>
      <c r="D19" s="4"/>
      <c r="E19" s="4"/>
      <c r="F19" s="4"/>
      <c r="G19" s="4"/>
      <c r="H19" s="4"/>
    </row>
    <row r="20" spans="2:11" ht="13.5" customHeight="1" x14ac:dyDescent="0.2">
      <c r="B20" s="106" t="s">
        <v>53</v>
      </c>
      <c r="C20" s="10" t="s">
        <v>29</v>
      </c>
      <c r="D20" s="10" t="s">
        <v>32</v>
      </c>
      <c r="E20" s="11" t="s">
        <v>33</v>
      </c>
      <c r="F20" s="11" t="s">
        <v>34</v>
      </c>
      <c r="G20" s="11" t="s">
        <v>35</v>
      </c>
    </row>
    <row r="21" spans="2:11" ht="13.5" customHeight="1" thickBot="1" x14ac:dyDescent="0.25">
      <c r="B21" s="107"/>
      <c r="C21" s="12" t="s">
        <v>30</v>
      </c>
      <c r="D21" s="12" t="s">
        <v>31</v>
      </c>
      <c r="E21" s="12" t="s">
        <v>37</v>
      </c>
      <c r="F21" s="12" t="s">
        <v>37</v>
      </c>
      <c r="G21" s="13" t="s">
        <v>36</v>
      </c>
    </row>
    <row r="22" spans="2:11" ht="13.5" customHeight="1" thickTop="1" x14ac:dyDescent="0.2">
      <c r="B22" s="108" t="s">
        <v>0</v>
      </c>
      <c r="C22" s="109"/>
      <c r="D22" s="17">
        <v>40000</v>
      </c>
      <c r="E22" s="17">
        <v>39500</v>
      </c>
      <c r="F22" s="18">
        <v>35000</v>
      </c>
      <c r="G22" s="18">
        <v>34000</v>
      </c>
    </row>
    <row r="23" spans="2:11" ht="13.5" customHeight="1" x14ac:dyDescent="0.2">
      <c r="B23" s="110" t="s">
        <v>1</v>
      </c>
      <c r="C23" s="111"/>
      <c r="D23" s="19">
        <v>41800</v>
      </c>
      <c r="E23" s="19">
        <v>41300</v>
      </c>
      <c r="F23" s="20">
        <v>36600</v>
      </c>
      <c r="G23" s="20">
        <v>35500</v>
      </c>
    </row>
    <row r="24" spans="2:11" ht="13.5" customHeight="1" x14ac:dyDescent="0.2">
      <c r="B24" s="110" t="s">
        <v>2</v>
      </c>
      <c r="C24" s="111"/>
      <c r="D24" s="19">
        <v>43600</v>
      </c>
      <c r="E24" s="19">
        <v>43100</v>
      </c>
      <c r="F24" s="20">
        <v>38200</v>
      </c>
      <c r="G24" s="20">
        <v>37000</v>
      </c>
    </row>
    <row r="25" spans="2:11" ht="13.5" customHeight="1" x14ac:dyDescent="0.2">
      <c r="B25" s="110" t="s">
        <v>3</v>
      </c>
      <c r="C25" s="111"/>
      <c r="D25" s="19">
        <v>45400</v>
      </c>
      <c r="E25" s="19">
        <v>44900</v>
      </c>
      <c r="F25" s="20">
        <v>39800</v>
      </c>
      <c r="G25" s="20">
        <v>38500</v>
      </c>
    </row>
    <row r="26" spans="2:11" ht="13.5" customHeight="1" x14ac:dyDescent="0.2">
      <c r="B26" s="110" t="s">
        <v>4</v>
      </c>
      <c r="C26" s="111"/>
      <c r="D26" s="19">
        <v>47200</v>
      </c>
      <c r="E26" s="19">
        <v>46700</v>
      </c>
      <c r="F26" s="20">
        <v>41400</v>
      </c>
      <c r="G26" s="20">
        <v>40000</v>
      </c>
    </row>
    <row r="27" spans="2:11" ht="13.5" customHeight="1" x14ac:dyDescent="0.2">
      <c r="B27" s="110" t="s">
        <v>5</v>
      </c>
      <c r="C27" s="111"/>
      <c r="D27" s="19">
        <v>49000</v>
      </c>
      <c r="E27" s="19">
        <v>48500</v>
      </c>
      <c r="F27" s="20">
        <v>43000</v>
      </c>
      <c r="G27" s="20">
        <v>41500</v>
      </c>
    </row>
    <row r="28" spans="2:11" ht="13.5" customHeight="1" x14ac:dyDescent="0.2">
      <c r="B28" s="110" t="s">
        <v>6</v>
      </c>
      <c r="C28" s="111"/>
      <c r="D28" s="19">
        <v>50800</v>
      </c>
      <c r="E28" s="19">
        <v>50300</v>
      </c>
      <c r="F28" s="20">
        <v>44600</v>
      </c>
      <c r="G28" s="20">
        <v>43000</v>
      </c>
    </row>
    <row r="29" spans="2:11" ht="13.5" customHeight="1" x14ac:dyDescent="0.2">
      <c r="B29" s="110" t="s">
        <v>7</v>
      </c>
      <c r="C29" s="111"/>
      <c r="D29" s="19">
        <v>52600</v>
      </c>
      <c r="E29" s="19">
        <v>52100</v>
      </c>
      <c r="F29" s="20">
        <v>46200</v>
      </c>
      <c r="G29" s="20">
        <v>44500</v>
      </c>
    </row>
    <row r="30" spans="2:11" ht="13.5" customHeight="1" thickBot="1" x14ac:dyDescent="0.25">
      <c r="B30" s="96" t="s">
        <v>8</v>
      </c>
      <c r="C30" s="97"/>
      <c r="D30" s="21">
        <v>54400</v>
      </c>
      <c r="E30" s="21">
        <v>53900</v>
      </c>
      <c r="F30" s="22">
        <v>47800</v>
      </c>
      <c r="G30" s="22">
        <v>46000</v>
      </c>
    </row>
    <row r="31" spans="2:11" ht="13.5" customHeight="1" thickTop="1" x14ac:dyDescent="0.2">
      <c r="B31" s="98" t="s">
        <v>27</v>
      </c>
      <c r="C31" s="99"/>
      <c r="D31" s="14">
        <v>1500</v>
      </c>
      <c r="E31" s="15">
        <v>1500</v>
      </c>
      <c r="F31" s="15">
        <v>1500</v>
      </c>
      <c r="G31" s="15">
        <v>1500</v>
      </c>
    </row>
    <row r="32" spans="2:11" ht="13.5" customHeight="1" x14ac:dyDescent="0.2">
      <c r="B32" s="4" t="s">
        <v>40</v>
      </c>
      <c r="D32" s="4"/>
      <c r="E32" s="4"/>
      <c r="F32" s="4"/>
      <c r="G32" s="4"/>
      <c r="H32" s="4"/>
    </row>
    <row r="33" spans="1:11" ht="13.5" customHeight="1" x14ac:dyDescent="0.2">
      <c r="B33" s="23" t="s">
        <v>42</v>
      </c>
      <c r="C33" s="16" t="s">
        <v>43</v>
      </c>
      <c r="D33" s="90" t="s">
        <v>44</v>
      </c>
      <c r="E33" s="91"/>
      <c r="F33" s="16" t="s">
        <v>45</v>
      </c>
    </row>
    <row r="34" spans="1:11" ht="13.5" customHeight="1" x14ac:dyDescent="0.2">
      <c r="B34" s="24" t="s">
        <v>29</v>
      </c>
      <c r="C34" s="11" t="s">
        <v>46</v>
      </c>
      <c r="D34" s="92" t="s">
        <v>49</v>
      </c>
      <c r="E34" s="93"/>
      <c r="F34" s="25">
        <v>6100</v>
      </c>
    </row>
    <row r="35" spans="1:11" ht="13.5" customHeight="1" x14ac:dyDescent="0.2">
      <c r="B35" s="26" t="s">
        <v>29</v>
      </c>
      <c r="C35" s="27" t="s">
        <v>47</v>
      </c>
      <c r="D35" s="94" t="s">
        <v>51</v>
      </c>
      <c r="E35" s="95"/>
      <c r="F35" s="28">
        <v>4100</v>
      </c>
    </row>
    <row r="36" spans="1:11" ht="13.5" customHeight="1" x14ac:dyDescent="0.2">
      <c r="B36" s="24" t="s">
        <v>30</v>
      </c>
      <c r="C36" s="11" t="s">
        <v>48</v>
      </c>
      <c r="D36" s="92" t="s">
        <v>50</v>
      </c>
      <c r="E36" s="93"/>
      <c r="F36" s="25">
        <v>6000</v>
      </c>
    </row>
    <row r="37" spans="1:11" ht="13.5" customHeight="1" x14ac:dyDescent="0.2">
      <c r="B37" s="26" t="s">
        <v>30</v>
      </c>
      <c r="C37" s="27" t="s">
        <v>36</v>
      </c>
      <c r="D37" s="94" t="s">
        <v>52</v>
      </c>
      <c r="E37" s="95"/>
      <c r="F37" s="28">
        <v>4000</v>
      </c>
    </row>
    <row r="38" spans="1:11" ht="13.5" customHeight="1" x14ac:dyDescent="0.2">
      <c r="B38" s="3"/>
      <c r="C38" s="3"/>
      <c r="D38" s="3"/>
      <c r="E38" s="3"/>
      <c r="F38" s="3"/>
      <c r="G38" s="3"/>
      <c r="H38" s="3"/>
      <c r="I38" s="2"/>
      <c r="J38" s="2"/>
      <c r="K38" s="2"/>
    </row>
    <row r="39" spans="1:11" ht="13.5" customHeight="1" x14ac:dyDescent="0.2">
      <c r="A39" s="29" t="s">
        <v>56</v>
      </c>
      <c r="B39" s="3" t="s">
        <v>57</v>
      </c>
      <c r="C39" s="3"/>
      <c r="D39" s="3"/>
      <c r="E39" s="3"/>
      <c r="F39" s="3"/>
      <c r="G39" s="3"/>
      <c r="H39" s="3"/>
      <c r="I39" s="2"/>
      <c r="J39" s="2"/>
      <c r="K39" s="2"/>
    </row>
    <row r="40" spans="1:11" ht="13.5" customHeight="1" x14ac:dyDescent="0.2">
      <c r="B40" s="3"/>
      <c r="C40" s="3"/>
      <c r="D40" s="3"/>
      <c r="E40" s="3"/>
      <c r="F40" s="3"/>
      <c r="G40" s="3"/>
      <c r="H40" s="3"/>
      <c r="I40" s="2"/>
      <c r="J40" s="2"/>
      <c r="K40" s="2"/>
    </row>
    <row r="41" spans="1:11" ht="13.5" customHeight="1" x14ac:dyDescent="0.2">
      <c r="A41" s="29" t="s">
        <v>55</v>
      </c>
      <c r="B41" s="3"/>
      <c r="C41" s="86" t="s">
        <v>54</v>
      </c>
      <c r="D41" s="86"/>
      <c r="E41" s="86"/>
      <c r="F41" s="86"/>
      <c r="G41" s="3"/>
      <c r="H41" s="3"/>
      <c r="I41" s="2"/>
      <c r="J41" s="2"/>
      <c r="K41" s="2"/>
    </row>
    <row r="42" spans="1:11" ht="13.5" customHeight="1" x14ac:dyDescent="0.2">
      <c r="A42" s="4"/>
      <c r="B42" s="4"/>
      <c r="C42" s="4"/>
      <c r="D42" s="4"/>
      <c r="E42" s="4"/>
      <c r="F42" s="4"/>
      <c r="G42" s="4"/>
    </row>
    <row r="43" spans="1:11" ht="13.5" customHeight="1" x14ac:dyDescent="0.2">
      <c r="A43" s="29" t="s">
        <v>58</v>
      </c>
      <c r="B43" s="85" t="s">
        <v>120</v>
      </c>
      <c r="C43" s="85"/>
      <c r="D43" s="85"/>
      <c r="E43" s="85"/>
      <c r="F43" s="85"/>
      <c r="G43" s="85"/>
      <c r="H43" s="3"/>
      <c r="I43" s="2"/>
      <c r="J43" s="2"/>
      <c r="K43" s="2"/>
    </row>
    <row r="44" spans="1:11" ht="27" customHeight="1" x14ac:dyDescent="0.2">
      <c r="A44" s="4"/>
      <c r="B44" s="88" t="s">
        <v>121</v>
      </c>
      <c r="C44" s="88"/>
      <c r="D44" s="88"/>
      <c r="E44" s="88"/>
      <c r="F44" s="88"/>
      <c r="G44" s="88"/>
    </row>
    <row r="45" spans="1:11" ht="13.5" customHeight="1" x14ac:dyDescent="0.2">
      <c r="A45" s="4"/>
      <c r="B45" s="85" t="s">
        <v>119</v>
      </c>
      <c r="C45" s="85"/>
      <c r="D45" s="85"/>
      <c r="E45" s="85"/>
      <c r="F45" s="85"/>
      <c r="G45" s="85"/>
    </row>
    <row r="46" spans="1:11" ht="13.5" customHeight="1" x14ac:dyDescent="0.2">
      <c r="A46" s="4"/>
      <c r="B46" s="85" t="s">
        <v>59</v>
      </c>
      <c r="C46" s="85"/>
      <c r="D46" s="85"/>
      <c r="E46" s="85"/>
      <c r="F46" s="85"/>
      <c r="G46" s="85"/>
    </row>
    <row r="47" spans="1:11" ht="29.25" customHeight="1" x14ac:dyDescent="0.2">
      <c r="A47" s="4"/>
      <c r="B47" s="84" t="s">
        <v>122</v>
      </c>
      <c r="C47" s="85"/>
      <c r="D47" s="85"/>
      <c r="E47" s="85"/>
      <c r="F47" s="85"/>
      <c r="G47" s="85"/>
    </row>
    <row r="48" spans="1:11" ht="38.25" customHeight="1" x14ac:dyDescent="0.2">
      <c r="A48" s="6"/>
      <c r="B48" s="84" t="s">
        <v>125</v>
      </c>
      <c r="C48" s="85"/>
      <c r="D48" s="85"/>
      <c r="E48" s="85"/>
      <c r="F48" s="85"/>
      <c r="G48" s="85"/>
    </row>
    <row r="49" spans="1:9" ht="27" customHeight="1" x14ac:dyDescent="0.2">
      <c r="A49" s="4"/>
      <c r="B49" s="82" t="s">
        <v>124</v>
      </c>
      <c r="C49" s="83"/>
      <c r="D49" s="83"/>
      <c r="E49" s="83"/>
      <c r="F49" s="83"/>
      <c r="G49" s="83"/>
    </row>
    <row r="50" spans="1:9" ht="102" customHeight="1" x14ac:dyDescent="0.2">
      <c r="A50" s="4"/>
      <c r="B50" s="82" t="s">
        <v>60</v>
      </c>
      <c r="C50" s="82"/>
      <c r="D50" s="82"/>
      <c r="E50" s="82"/>
      <c r="F50" s="82"/>
      <c r="G50" s="82"/>
      <c r="I50" s="80"/>
    </row>
    <row r="51" spans="1:9" ht="12" customHeight="1" x14ac:dyDescent="0.2">
      <c r="A51" s="7"/>
      <c r="B51" s="100" t="s">
        <v>123</v>
      </c>
      <c r="C51" s="101"/>
      <c r="D51" s="101"/>
      <c r="E51" s="101"/>
      <c r="F51" s="101"/>
      <c r="G51" s="101"/>
    </row>
    <row r="52" spans="1:9" ht="17.25" customHeight="1" x14ac:dyDescent="0.2">
      <c r="A52" s="5"/>
      <c r="B52" s="4"/>
      <c r="C52" s="4"/>
      <c r="D52" s="4"/>
      <c r="E52" s="4"/>
      <c r="F52" s="4"/>
      <c r="G52" s="4"/>
    </row>
    <row r="53" spans="1:9" ht="17.25" customHeight="1" x14ac:dyDescent="0.2">
      <c r="A53" s="5"/>
      <c r="B53" s="4"/>
      <c r="C53" s="4"/>
      <c r="D53" s="4"/>
      <c r="E53" s="4"/>
      <c r="F53" s="4"/>
      <c r="G53" s="4"/>
    </row>
    <row r="54" spans="1:9" ht="17.25" customHeight="1" x14ac:dyDescent="0.2">
      <c r="A54" s="5"/>
      <c r="B54" s="4"/>
      <c r="C54" s="4"/>
      <c r="D54" s="4"/>
      <c r="E54" s="4"/>
      <c r="F54" s="4"/>
      <c r="G54" s="4"/>
    </row>
    <row r="55" spans="1:9" s="9" customFormat="1" ht="17.25" customHeight="1" x14ac:dyDescent="0.2">
      <c r="A55" s="8"/>
    </row>
    <row r="56" spans="1:9" s="9" customFormat="1" ht="17.25" customHeight="1" x14ac:dyDescent="0.2"/>
    <row r="57" spans="1:9" ht="17.25" customHeight="1" x14ac:dyDescent="0.2">
      <c r="A57" s="5"/>
      <c r="B57" s="4"/>
      <c r="C57" s="4"/>
      <c r="D57" s="4"/>
      <c r="E57" s="4"/>
      <c r="F57" s="4"/>
      <c r="G57" s="4"/>
    </row>
    <row r="58" spans="1:9" x14ac:dyDescent="0.2">
      <c r="A58" s="5"/>
      <c r="B58" s="4"/>
      <c r="C58" s="4"/>
      <c r="D58" s="4"/>
      <c r="E58" s="4"/>
      <c r="F58" s="4"/>
      <c r="G58" s="4"/>
    </row>
    <row r="59" spans="1:9" s="9" customFormat="1" x14ac:dyDescent="0.2">
      <c r="A59" s="104"/>
      <c r="B59" s="104"/>
      <c r="C59" s="104"/>
      <c r="D59" s="104"/>
      <c r="E59" s="104"/>
      <c r="F59" s="104"/>
      <c r="G59" s="104"/>
    </row>
    <row r="60" spans="1:9" x14ac:dyDescent="0.2">
      <c r="A60" s="4"/>
      <c r="B60" s="4"/>
      <c r="C60" s="4"/>
      <c r="D60" s="4"/>
      <c r="E60" s="4"/>
      <c r="F60" s="4"/>
      <c r="G60" s="4"/>
    </row>
    <row r="61" spans="1:9" x14ac:dyDescent="0.2">
      <c r="A61" s="4"/>
      <c r="B61" s="4"/>
      <c r="C61" s="4"/>
      <c r="D61" s="4"/>
      <c r="E61" s="4"/>
      <c r="F61" s="4"/>
      <c r="G61" s="4"/>
    </row>
    <row r="62" spans="1:9" x14ac:dyDescent="0.2">
      <c r="A62" s="4"/>
      <c r="C62" s="4"/>
      <c r="D62" s="4"/>
      <c r="E62" s="4"/>
      <c r="F62" s="4"/>
      <c r="G62" s="4"/>
    </row>
    <row r="63" spans="1:9" x14ac:dyDescent="0.2">
      <c r="B63" s="4"/>
      <c r="C63" s="4"/>
      <c r="D63" s="4"/>
      <c r="E63" s="4"/>
      <c r="F63" s="4"/>
      <c r="G63" s="4"/>
    </row>
    <row r="64" spans="1:9" x14ac:dyDescent="0.2">
      <c r="A64" s="4"/>
      <c r="B64" s="4" t="s">
        <v>13</v>
      </c>
      <c r="C64" s="4"/>
      <c r="D64" s="4"/>
      <c r="E64" s="4"/>
      <c r="F64" s="4"/>
      <c r="G64" s="4"/>
    </row>
    <row r="65" spans="1:7" x14ac:dyDescent="0.2">
      <c r="A65" s="4"/>
      <c r="B65" s="4"/>
      <c r="C65" s="4"/>
      <c r="D65" s="4"/>
      <c r="E65" s="4"/>
      <c r="F65" s="4"/>
      <c r="G65" s="4"/>
    </row>
    <row r="66" spans="1:7" x14ac:dyDescent="0.2">
      <c r="A66" s="4"/>
      <c r="B66" s="4"/>
      <c r="C66" s="4"/>
      <c r="D66" s="4"/>
      <c r="E66" s="4"/>
      <c r="F66" s="103"/>
      <c r="G66" s="103"/>
    </row>
    <row r="67" spans="1:7" x14ac:dyDescent="0.2">
      <c r="A67" s="4"/>
      <c r="B67" s="4"/>
      <c r="C67" s="4"/>
      <c r="D67" s="4"/>
      <c r="E67" s="4"/>
      <c r="F67" s="102"/>
      <c r="G67" s="102"/>
    </row>
    <row r="68" spans="1:7" x14ac:dyDescent="0.2">
      <c r="A68" s="4"/>
      <c r="B68" s="4"/>
      <c r="C68" s="4"/>
      <c r="D68" s="4"/>
      <c r="E68" s="4"/>
      <c r="F68" s="4"/>
      <c r="G68" s="4"/>
    </row>
    <row r="69" spans="1:7" x14ac:dyDescent="0.2">
      <c r="A69" s="4"/>
      <c r="B69" s="4"/>
      <c r="C69" s="4"/>
      <c r="D69" s="4"/>
      <c r="E69" s="4"/>
    </row>
    <row r="70" spans="1:7" x14ac:dyDescent="0.2">
      <c r="A70" s="4"/>
      <c r="B70" s="4"/>
      <c r="C70" s="4"/>
      <c r="D70" s="4"/>
      <c r="E70" s="4"/>
    </row>
    <row r="71" spans="1:7" x14ac:dyDescent="0.2">
      <c r="A71" s="4"/>
      <c r="B71" s="4"/>
      <c r="C71" s="4"/>
      <c r="D71" s="4"/>
      <c r="E71" s="4"/>
      <c r="F71" s="4"/>
      <c r="G71" s="4"/>
    </row>
    <row r="72" spans="1:7" x14ac:dyDescent="0.2">
      <c r="A72" s="4"/>
      <c r="B72" s="4"/>
      <c r="C72" s="4"/>
      <c r="D72" s="4"/>
      <c r="E72" s="4"/>
      <c r="F72" s="4"/>
      <c r="G72" s="4"/>
    </row>
  </sheetData>
  <mergeCells count="33">
    <mergeCell ref="B51:G51"/>
    <mergeCell ref="F67:G67"/>
    <mergeCell ref="F66:G66"/>
    <mergeCell ref="A59:G59"/>
    <mergeCell ref="A11:G11"/>
    <mergeCell ref="A13:G13"/>
    <mergeCell ref="B20:B21"/>
    <mergeCell ref="B22:C22"/>
    <mergeCell ref="B23:C23"/>
    <mergeCell ref="B24:C24"/>
    <mergeCell ref="B25:C25"/>
    <mergeCell ref="B26:C26"/>
    <mergeCell ref="B27:C27"/>
    <mergeCell ref="B28:C28"/>
    <mergeCell ref="B29:C29"/>
    <mergeCell ref="B46:G46"/>
    <mergeCell ref="F1:G1"/>
    <mergeCell ref="B44:G44"/>
    <mergeCell ref="A9:G9"/>
    <mergeCell ref="B43:G43"/>
    <mergeCell ref="B45:G45"/>
    <mergeCell ref="D33:E33"/>
    <mergeCell ref="D34:E34"/>
    <mergeCell ref="D35:E35"/>
    <mergeCell ref="D36:E36"/>
    <mergeCell ref="D37:E37"/>
    <mergeCell ref="B30:C30"/>
    <mergeCell ref="B31:C31"/>
    <mergeCell ref="B49:G49"/>
    <mergeCell ref="B47:G47"/>
    <mergeCell ref="B48:G48"/>
    <mergeCell ref="B50:G50"/>
    <mergeCell ref="C41:F41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3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13" x14ac:dyDescent="0.2"/>
  <cols>
    <col min="1" max="1" width="23.90625" style="30" customWidth="1"/>
    <col min="2" max="3" width="20.6328125" style="30" customWidth="1"/>
    <col min="4" max="4" width="3" style="30" customWidth="1"/>
    <col min="5" max="5" width="47.08984375" style="30" bestFit="1" customWidth="1"/>
    <col min="6" max="6" width="8.7265625" style="30" customWidth="1"/>
    <col min="7" max="7" width="7.7265625" style="30" bestFit="1" customWidth="1"/>
    <col min="8" max="8" width="9" style="30"/>
    <col min="9" max="9" width="8.7265625" style="30" customWidth="1"/>
    <col min="10" max="16384" width="9" style="30"/>
  </cols>
  <sheetData>
    <row r="1" spans="1:14" ht="23.25" customHeight="1" x14ac:dyDescent="0.2">
      <c r="A1" s="128" t="s">
        <v>61</v>
      </c>
      <c r="B1" s="128"/>
      <c r="C1" s="128"/>
      <c r="D1" s="37"/>
      <c r="E1" s="37"/>
      <c r="F1" s="37" t="s">
        <v>45</v>
      </c>
      <c r="G1" s="37"/>
      <c r="I1" s="118" t="s">
        <v>67</v>
      </c>
      <c r="J1" s="38" t="s">
        <v>68</v>
      </c>
      <c r="K1" s="38" t="s">
        <v>69</v>
      </c>
      <c r="L1" s="38" t="s">
        <v>70</v>
      </c>
      <c r="M1" s="39" t="s">
        <v>71</v>
      </c>
    </row>
    <row r="2" spans="1:14" ht="19.5" thickBot="1" x14ac:dyDescent="0.25">
      <c r="A2" s="129" t="s">
        <v>62</v>
      </c>
      <c r="B2" s="129"/>
      <c r="C2" s="129"/>
      <c r="D2" s="33"/>
      <c r="E2" s="33"/>
      <c r="F2" s="64" t="s">
        <v>87</v>
      </c>
      <c r="G2" s="65">
        <v>6100</v>
      </c>
      <c r="I2" s="119"/>
      <c r="J2" s="40" t="s">
        <v>72</v>
      </c>
      <c r="K2" s="40"/>
      <c r="L2" s="40"/>
      <c r="M2" s="41" t="s">
        <v>73</v>
      </c>
    </row>
    <row r="3" spans="1:14" ht="14.25" customHeight="1" thickTop="1" x14ac:dyDescent="0.2">
      <c r="A3" s="51"/>
      <c r="B3" s="51"/>
      <c r="C3" s="51"/>
      <c r="D3" s="33"/>
      <c r="E3" s="33"/>
      <c r="F3" s="64" t="s">
        <v>88</v>
      </c>
      <c r="G3" s="65">
        <v>6100</v>
      </c>
      <c r="I3" s="42">
        <v>0</v>
      </c>
      <c r="J3" s="43">
        <v>40000</v>
      </c>
      <c r="K3" s="43">
        <v>39500</v>
      </c>
      <c r="L3" s="43">
        <v>35000</v>
      </c>
      <c r="M3" s="44">
        <v>34000</v>
      </c>
    </row>
    <row r="4" spans="1:14" ht="28.5" customHeight="1" x14ac:dyDescent="0.2">
      <c r="A4" s="136" t="s">
        <v>96</v>
      </c>
      <c r="B4" s="136"/>
      <c r="C4" s="136"/>
      <c r="D4" s="34"/>
      <c r="E4" s="34"/>
      <c r="F4" s="64" t="s">
        <v>89</v>
      </c>
      <c r="G4" s="65">
        <v>6100</v>
      </c>
      <c r="I4" s="45">
        <v>1</v>
      </c>
      <c r="J4" s="46">
        <v>40000</v>
      </c>
      <c r="K4" s="46">
        <v>39500</v>
      </c>
      <c r="L4" s="46">
        <v>35000</v>
      </c>
      <c r="M4" s="47">
        <v>34000</v>
      </c>
    </row>
    <row r="5" spans="1:14" ht="28.5" customHeight="1" x14ac:dyDescent="0.2">
      <c r="A5" s="52" t="s">
        <v>42</v>
      </c>
      <c r="B5" s="112" t="s">
        <v>28</v>
      </c>
      <c r="C5" s="113"/>
      <c r="D5" s="36"/>
      <c r="E5" s="56" t="s">
        <v>75</v>
      </c>
      <c r="F5" s="64" t="s">
        <v>90</v>
      </c>
      <c r="G5" s="65">
        <v>4100</v>
      </c>
      <c r="I5" s="45">
        <v>2</v>
      </c>
      <c r="J5" s="46">
        <v>40000</v>
      </c>
      <c r="K5" s="46">
        <v>39500</v>
      </c>
      <c r="L5" s="46">
        <v>35000</v>
      </c>
      <c r="M5" s="47">
        <v>34000</v>
      </c>
    </row>
    <row r="6" spans="1:14" ht="28.5" customHeight="1" x14ac:dyDescent="0.2">
      <c r="A6" s="53" t="s">
        <v>43</v>
      </c>
      <c r="B6" s="130">
        <v>1</v>
      </c>
      <c r="C6" s="131"/>
      <c r="D6" s="34"/>
      <c r="E6" s="56" t="s">
        <v>75</v>
      </c>
      <c r="F6" s="64" t="s">
        <v>91</v>
      </c>
      <c r="G6" s="65">
        <v>4100</v>
      </c>
      <c r="I6" s="45">
        <v>3</v>
      </c>
      <c r="J6" s="46">
        <v>40000</v>
      </c>
      <c r="K6" s="46">
        <v>39500</v>
      </c>
      <c r="L6" s="46">
        <v>35000</v>
      </c>
      <c r="M6" s="47">
        <v>34000</v>
      </c>
    </row>
    <row r="7" spans="1:14" ht="28.5" customHeight="1" x14ac:dyDescent="0.2">
      <c r="A7" s="54" t="s">
        <v>63</v>
      </c>
      <c r="B7" s="114"/>
      <c r="C7" s="115"/>
      <c r="D7" s="34"/>
      <c r="E7" s="34" t="s">
        <v>76</v>
      </c>
      <c r="F7" s="64" t="s">
        <v>92</v>
      </c>
      <c r="G7" s="65">
        <v>4100</v>
      </c>
      <c r="I7" s="45">
        <v>4</v>
      </c>
      <c r="J7" s="46">
        <v>40000</v>
      </c>
      <c r="K7" s="46">
        <v>39500</v>
      </c>
      <c r="L7" s="46">
        <v>35000</v>
      </c>
      <c r="M7" s="47">
        <v>34000</v>
      </c>
    </row>
    <row r="8" spans="1:14" ht="28.5" customHeight="1" x14ac:dyDescent="0.2">
      <c r="A8" s="54" t="s">
        <v>64</v>
      </c>
      <c r="B8" s="132"/>
      <c r="C8" s="133"/>
      <c r="D8" s="34"/>
      <c r="E8" s="34" t="s">
        <v>105</v>
      </c>
      <c r="F8" s="64" t="s">
        <v>93</v>
      </c>
      <c r="G8" s="65">
        <v>6000</v>
      </c>
      <c r="I8" s="45">
        <v>5</v>
      </c>
      <c r="J8" s="46">
        <v>40000</v>
      </c>
      <c r="K8" s="46">
        <v>39500</v>
      </c>
      <c r="L8" s="46">
        <v>35000</v>
      </c>
      <c r="M8" s="47">
        <v>34000</v>
      </c>
    </row>
    <row r="9" spans="1:14" ht="28.5" customHeight="1" x14ac:dyDescent="0.2">
      <c r="A9" s="54" t="s">
        <v>65</v>
      </c>
      <c r="B9" s="114"/>
      <c r="C9" s="115"/>
      <c r="D9" s="34"/>
      <c r="E9" s="34" t="s">
        <v>77</v>
      </c>
      <c r="F9" s="64" t="s">
        <v>94</v>
      </c>
      <c r="G9" s="65">
        <v>4000</v>
      </c>
      <c r="I9" s="45">
        <v>6</v>
      </c>
      <c r="J9" s="46">
        <v>40000</v>
      </c>
      <c r="K9" s="46">
        <v>39500</v>
      </c>
      <c r="L9" s="46">
        <v>35000</v>
      </c>
      <c r="M9" s="47">
        <v>34000</v>
      </c>
    </row>
    <row r="10" spans="1:14" ht="28.5" customHeight="1" x14ac:dyDescent="0.2">
      <c r="A10" s="54" t="s">
        <v>9</v>
      </c>
      <c r="B10" s="114"/>
      <c r="C10" s="115"/>
      <c r="D10" s="34"/>
      <c r="E10" s="34" t="s">
        <v>78</v>
      </c>
      <c r="F10" s="64" t="s">
        <v>95</v>
      </c>
      <c r="G10" s="65">
        <v>4000</v>
      </c>
      <c r="H10" s="37"/>
      <c r="I10" s="45">
        <v>7</v>
      </c>
      <c r="J10" s="46">
        <v>40000</v>
      </c>
      <c r="K10" s="46">
        <v>39500</v>
      </c>
      <c r="L10" s="46">
        <v>35000</v>
      </c>
      <c r="M10" s="47">
        <v>34000</v>
      </c>
      <c r="N10" s="37"/>
    </row>
    <row r="11" spans="1:14" ht="30" customHeight="1" x14ac:dyDescent="0.2">
      <c r="A11" s="55" t="s">
        <v>74</v>
      </c>
      <c r="B11" s="134"/>
      <c r="C11" s="135"/>
      <c r="D11" s="34"/>
      <c r="E11" s="34" t="s">
        <v>79</v>
      </c>
      <c r="F11" s="34"/>
      <c r="I11" s="45">
        <v>8</v>
      </c>
      <c r="J11" s="46">
        <v>40000</v>
      </c>
      <c r="K11" s="46">
        <v>39500</v>
      </c>
      <c r="L11" s="46">
        <v>35000</v>
      </c>
      <c r="M11" s="47">
        <v>34000</v>
      </c>
    </row>
    <row r="12" spans="1:14" ht="28.5" customHeight="1" x14ac:dyDescent="0.2">
      <c r="A12" s="34" t="s">
        <v>66</v>
      </c>
      <c r="B12" s="63" t="s">
        <v>86</v>
      </c>
      <c r="C12" s="62" t="str">
        <f>B5&amp;B6</f>
        <v>男子1</v>
      </c>
      <c r="F12" s="34"/>
      <c r="I12" s="45">
        <v>9</v>
      </c>
      <c r="J12" s="46">
        <v>40000</v>
      </c>
      <c r="K12" s="46">
        <v>39500</v>
      </c>
      <c r="L12" s="46">
        <v>35000</v>
      </c>
      <c r="M12" s="47">
        <v>34000</v>
      </c>
    </row>
    <row r="13" spans="1:14" ht="28.5" customHeight="1" x14ac:dyDescent="0.2">
      <c r="A13" s="58" t="s">
        <v>81</v>
      </c>
      <c r="B13" s="120" t="s">
        <v>80</v>
      </c>
      <c r="C13" s="121"/>
      <c r="F13" s="34"/>
      <c r="I13" s="45">
        <v>10</v>
      </c>
      <c r="J13" s="46">
        <v>40000</v>
      </c>
      <c r="K13" s="46">
        <v>39500</v>
      </c>
      <c r="L13" s="46">
        <v>35000</v>
      </c>
      <c r="M13" s="47">
        <v>34000</v>
      </c>
    </row>
    <row r="14" spans="1:14" ht="28.5" customHeight="1" x14ac:dyDescent="0.2">
      <c r="A14" s="59" t="s">
        <v>14</v>
      </c>
      <c r="B14" s="122">
        <v>17500</v>
      </c>
      <c r="C14" s="123"/>
      <c r="E14" s="30" t="s">
        <v>83</v>
      </c>
      <c r="F14" s="34"/>
      <c r="I14" s="45">
        <v>11</v>
      </c>
      <c r="J14" s="46">
        <v>40000</v>
      </c>
      <c r="K14" s="46">
        <v>39500</v>
      </c>
      <c r="L14" s="46">
        <v>35000</v>
      </c>
      <c r="M14" s="47">
        <v>34000</v>
      </c>
    </row>
    <row r="15" spans="1:14" ht="28.5" customHeight="1" x14ac:dyDescent="0.2">
      <c r="A15" s="60" t="s">
        <v>10</v>
      </c>
      <c r="B15" s="70">
        <v>0</v>
      </c>
      <c r="C15" s="66">
        <f>IF(OR(C12="男子1",C12="女子1"),VLOOKUP(B15,$I$3:$M$103,2,FALSE),IF(C12="男子2",VLOOKUP(B15,$I$3:$M$103,3,FALSE),IF(OR(C12="男子3",C12="男子4"),VLOOKUP(B15,$I$3:$M$103,4,FALSE),IF(OR(C12="男子5",C12="男子6",C12="女子2",C12="女子3"),VLOOKUP(B15,$I$3:$M$103,5,FALSE),VLOOKUP(B15,$I$4:$M$103,5,FALSE)))))</f>
        <v>40000</v>
      </c>
      <c r="D15" s="34"/>
      <c r="E15" s="30" t="s">
        <v>84</v>
      </c>
      <c r="F15" s="34"/>
      <c r="G15" s="34"/>
      <c r="I15" s="45">
        <v>12</v>
      </c>
      <c r="J15" s="46">
        <v>40000</v>
      </c>
      <c r="K15" s="46">
        <v>39500</v>
      </c>
      <c r="L15" s="46">
        <v>35000</v>
      </c>
      <c r="M15" s="47">
        <v>34000</v>
      </c>
    </row>
    <row r="16" spans="1:14" ht="28.5" customHeight="1" x14ac:dyDescent="0.2">
      <c r="A16" s="60" t="s">
        <v>11</v>
      </c>
      <c r="B16" s="71">
        <v>0</v>
      </c>
      <c r="C16" s="66">
        <f>B16*300</f>
        <v>0</v>
      </c>
      <c r="D16" s="34"/>
      <c r="E16" s="30" t="s">
        <v>85</v>
      </c>
      <c r="F16" s="34"/>
      <c r="G16" s="34"/>
      <c r="I16" s="45">
        <v>13</v>
      </c>
      <c r="J16" s="46">
        <v>41800</v>
      </c>
      <c r="K16" s="46">
        <v>41300</v>
      </c>
      <c r="L16" s="46">
        <v>36600</v>
      </c>
      <c r="M16" s="47">
        <v>35500</v>
      </c>
    </row>
    <row r="17" spans="1:13" ht="28.5" customHeight="1" x14ac:dyDescent="0.2">
      <c r="A17" s="61" t="s">
        <v>12</v>
      </c>
      <c r="B17" s="126">
        <f>VLOOKUP(C12,F2:G10,2,FALSE)</f>
        <v>6100</v>
      </c>
      <c r="C17" s="127"/>
      <c r="D17" s="34"/>
      <c r="E17" s="30" t="s">
        <v>83</v>
      </c>
      <c r="F17" s="34"/>
      <c r="G17" s="34"/>
      <c r="I17" s="45">
        <v>14</v>
      </c>
      <c r="J17" s="46">
        <v>43600</v>
      </c>
      <c r="K17" s="46">
        <v>43100</v>
      </c>
      <c r="L17" s="46">
        <v>38200</v>
      </c>
      <c r="M17" s="47">
        <v>37000</v>
      </c>
    </row>
    <row r="18" spans="1:13" ht="28.5" customHeight="1" x14ac:dyDescent="0.2">
      <c r="A18" s="58" t="s">
        <v>82</v>
      </c>
      <c r="B18" s="124">
        <f>B14+C15+C16+B17</f>
        <v>63600</v>
      </c>
      <c r="C18" s="125"/>
      <c r="D18" s="34"/>
      <c r="E18" s="30" t="s">
        <v>83</v>
      </c>
      <c r="F18" s="34"/>
      <c r="G18" s="34"/>
      <c r="I18" s="45">
        <v>15</v>
      </c>
      <c r="J18" s="46">
        <v>45400</v>
      </c>
      <c r="K18" s="46">
        <v>44900</v>
      </c>
      <c r="L18" s="46">
        <v>39800</v>
      </c>
      <c r="M18" s="47">
        <v>38500</v>
      </c>
    </row>
    <row r="19" spans="1:13" ht="28.5" customHeight="1" x14ac:dyDescent="0.2">
      <c r="A19" s="34" t="s">
        <v>97</v>
      </c>
      <c r="B19" s="34"/>
      <c r="C19" s="34"/>
      <c r="D19" s="34"/>
      <c r="E19" s="34"/>
      <c r="F19" s="34"/>
      <c r="G19" s="34"/>
      <c r="I19" s="45">
        <v>16</v>
      </c>
      <c r="J19" s="46">
        <v>47200</v>
      </c>
      <c r="K19" s="46">
        <v>46700</v>
      </c>
      <c r="L19" s="46">
        <v>41400</v>
      </c>
      <c r="M19" s="47">
        <v>40000</v>
      </c>
    </row>
    <row r="20" spans="1:13" ht="28.5" customHeight="1" x14ac:dyDescent="0.2">
      <c r="A20" s="67" t="s">
        <v>98</v>
      </c>
      <c r="B20" s="112" t="s">
        <v>103</v>
      </c>
      <c r="C20" s="113"/>
      <c r="D20" s="34"/>
      <c r="E20" s="34"/>
      <c r="F20" s="34"/>
      <c r="G20" s="34"/>
      <c r="I20" s="45">
        <v>17</v>
      </c>
      <c r="J20" s="46">
        <v>49000</v>
      </c>
      <c r="K20" s="46">
        <v>48500</v>
      </c>
      <c r="L20" s="46">
        <v>43000</v>
      </c>
      <c r="M20" s="47">
        <v>41500</v>
      </c>
    </row>
    <row r="21" spans="1:13" ht="28.5" customHeight="1" x14ac:dyDescent="0.2">
      <c r="A21" s="68" t="s">
        <v>99</v>
      </c>
      <c r="B21" s="114" t="s">
        <v>106</v>
      </c>
      <c r="C21" s="115"/>
      <c r="D21" s="34"/>
      <c r="E21" s="34"/>
      <c r="F21" s="34"/>
      <c r="G21" s="34"/>
      <c r="I21" s="45">
        <v>18</v>
      </c>
      <c r="J21" s="46">
        <v>50800</v>
      </c>
      <c r="K21" s="46">
        <v>50300</v>
      </c>
      <c r="L21" s="46">
        <v>44600</v>
      </c>
      <c r="M21" s="47">
        <v>43000</v>
      </c>
    </row>
    <row r="22" spans="1:13" ht="28.5" customHeight="1" x14ac:dyDescent="0.2">
      <c r="A22" s="68" t="s">
        <v>100</v>
      </c>
      <c r="B22" s="114" t="s">
        <v>104</v>
      </c>
      <c r="C22" s="115"/>
      <c r="D22" s="34"/>
      <c r="E22" s="34"/>
      <c r="F22" s="34"/>
      <c r="G22" s="34"/>
      <c r="I22" s="45">
        <v>19</v>
      </c>
      <c r="J22" s="46">
        <v>52600</v>
      </c>
      <c r="K22" s="46">
        <v>52100</v>
      </c>
      <c r="L22" s="46">
        <v>46200</v>
      </c>
      <c r="M22" s="47">
        <v>44500</v>
      </c>
    </row>
    <row r="23" spans="1:13" ht="28.5" customHeight="1" x14ac:dyDescent="0.2">
      <c r="A23" s="68" t="s">
        <v>101</v>
      </c>
      <c r="B23" s="114">
        <v>4135940</v>
      </c>
      <c r="C23" s="115"/>
      <c r="D23" s="34"/>
      <c r="E23" s="34"/>
      <c r="F23" s="34"/>
      <c r="G23" s="34"/>
      <c r="I23" s="45">
        <v>20</v>
      </c>
      <c r="J23" s="46">
        <v>54400</v>
      </c>
      <c r="K23" s="46">
        <v>53900</v>
      </c>
      <c r="L23" s="46">
        <v>47800</v>
      </c>
      <c r="M23" s="47">
        <v>46000</v>
      </c>
    </row>
    <row r="24" spans="1:13" ht="28.5" customHeight="1" x14ac:dyDescent="0.2">
      <c r="A24" s="69" t="s">
        <v>102</v>
      </c>
      <c r="B24" s="116" t="s">
        <v>107</v>
      </c>
      <c r="C24" s="117"/>
      <c r="D24" s="34"/>
      <c r="E24" s="34"/>
      <c r="F24" s="34"/>
      <c r="G24" s="34"/>
      <c r="I24" s="45">
        <v>21</v>
      </c>
      <c r="J24" s="46">
        <v>55900</v>
      </c>
      <c r="K24" s="46">
        <v>55400</v>
      </c>
      <c r="L24" s="46">
        <v>49300</v>
      </c>
      <c r="M24" s="47">
        <v>47500</v>
      </c>
    </row>
    <row r="25" spans="1:13" ht="28.5" customHeight="1" x14ac:dyDescent="0.2">
      <c r="A25" s="34"/>
      <c r="B25" s="34"/>
      <c r="C25" s="34"/>
      <c r="D25" s="34"/>
      <c r="E25" s="34"/>
      <c r="F25" s="34"/>
      <c r="G25" s="34"/>
      <c r="I25" s="45">
        <v>22</v>
      </c>
      <c r="J25" s="46">
        <v>57400</v>
      </c>
      <c r="K25" s="46">
        <v>56900</v>
      </c>
      <c r="L25" s="46">
        <v>50800</v>
      </c>
      <c r="M25" s="47">
        <v>49000</v>
      </c>
    </row>
    <row r="26" spans="1:13" ht="18.75" customHeight="1" x14ac:dyDescent="0.2">
      <c r="A26" s="34"/>
      <c r="B26" s="34"/>
      <c r="C26" s="34"/>
      <c r="D26" s="34"/>
      <c r="E26" s="34"/>
      <c r="F26" s="34"/>
      <c r="G26" s="34"/>
      <c r="I26" s="45">
        <v>23</v>
      </c>
      <c r="J26" s="46">
        <v>58900</v>
      </c>
      <c r="K26" s="46">
        <v>58400</v>
      </c>
      <c r="L26" s="46">
        <v>52300</v>
      </c>
      <c r="M26" s="47">
        <v>50500</v>
      </c>
    </row>
    <row r="27" spans="1:13" ht="18.75" customHeight="1" x14ac:dyDescent="0.2">
      <c r="A27" s="34"/>
      <c r="B27" s="34"/>
      <c r="C27" s="34"/>
      <c r="D27" s="34"/>
      <c r="E27" s="34"/>
      <c r="F27" s="34"/>
      <c r="G27" s="34"/>
      <c r="I27" s="45">
        <v>24</v>
      </c>
      <c r="J27" s="46">
        <v>60400</v>
      </c>
      <c r="K27" s="46">
        <v>59900</v>
      </c>
      <c r="L27" s="46">
        <v>53800</v>
      </c>
      <c r="M27" s="47">
        <v>52000</v>
      </c>
    </row>
    <row r="28" spans="1:13" x14ac:dyDescent="0.2">
      <c r="A28" s="34"/>
      <c r="B28" s="34"/>
      <c r="C28" s="34"/>
      <c r="D28" s="34"/>
      <c r="E28" s="34"/>
      <c r="F28" s="34"/>
      <c r="G28" s="34"/>
      <c r="I28" s="45">
        <v>25</v>
      </c>
      <c r="J28" s="46">
        <v>61900</v>
      </c>
      <c r="K28" s="46">
        <v>61400</v>
      </c>
      <c r="L28" s="46">
        <v>55300</v>
      </c>
      <c r="M28" s="47">
        <v>53500</v>
      </c>
    </row>
    <row r="29" spans="1:13" s="31" customFormat="1" ht="16.5" x14ac:dyDescent="0.2">
      <c r="A29" s="34"/>
      <c r="B29" s="34"/>
      <c r="C29" s="34"/>
      <c r="D29" s="34"/>
      <c r="E29" s="34"/>
      <c r="F29" s="34"/>
      <c r="G29" s="34"/>
      <c r="I29" s="45">
        <v>26</v>
      </c>
      <c r="J29" s="46">
        <v>63400</v>
      </c>
      <c r="K29" s="46">
        <v>62900</v>
      </c>
      <c r="L29" s="46">
        <v>56800</v>
      </c>
      <c r="M29" s="47">
        <v>55000</v>
      </c>
    </row>
    <row r="30" spans="1:13" ht="21" customHeight="1" x14ac:dyDescent="0.2">
      <c r="A30" s="34"/>
      <c r="B30" s="34"/>
      <c r="C30" s="34"/>
      <c r="D30" s="34"/>
      <c r="E30" s="34"/>
      <c r="F30" s="34"/>
      <c r="G30" s="34"/>
      <c r="I30" s="45">
        <v>27</v>
      </c>
      <c r="J30" s="46">
        <v>64900</v>
      </c>
      <c r="K30" s="46">
        <v>64400</v>
      </c>
      <c r="L30" s="46">
        <v>58300</v>
      </c>
      <c r="M30" s="47">
        <v>56500</v>
      </c>
    </row>
    <row r="31" spans="1:13" s="31" customFormat="1" ht="16.5" x14ac:dyDescent="0.2">
      <c r="B31" s="34"/>
      <c r="C31" s="34"/>
      <c r="D31" s="34"/>
      <c r="E31" s="34"/>
      <c r="F31" s="34"/>
      <c r="G31" s="34"/>
      <c r="I31" s="45">
        <v>28</v>
      </c>
      <c r="J31" s="46">
        <v>66400</v>
      </c>
      <c r="K31" s="46">
        <v>65900</v>
      </c>
      <c r="L31" s="46">
        <v>59800</v>
      </c>
      <c r="M31" s="47">
        <v>58000</v>
      </c>
    </row>
    <row r="32" spans="1:13" s="32" customFormat="1" ht="21" customHeight="1" x14ac:dyDescent="0.2">
      <c r="A32" s="34"/>
      <c r="B32" s="34"/>
      <c r="C32" s="34"/>
      <c r="D32" s="34"/>
      <c r="E32" s="34"/>
      <c r="F32" s="34"/>
      <c r="G32" s="34"/>
      <c r="I32" s="45">
        <v>29</v>
      </c>
      <c r="J32" s="46">
        <v>67900</v>
      </c>
      <c r="K32" s="46">
        <v>67400</v>
      </c>
      <c r="L32" s="46">
        <v>61300</v>
      </c>
      <c r="M32" s="47">
        <v>59500</v>
      </c>
    </row>
    <row r="33" spans="1:13" s="31" customFormat="1" ht="16.5" x14ac:dyDescent="0.2">
      <c r="B33" s="34"/>
      <c r="C33" s="34"/>
      <c r="D33" s="34"/>
      <c r="E33" s="34"/>
      <c r="F33" s="34"/>
      <c r="G33" s="34"/>
      <c r="I33" s="45">
        <v>30</v>
      </c>
      <c r="J33" s="46">
        <v>69400</v>
      </c>
      <c r="K33" s="46">
        <v>68900</v>
      </c>
      <c r="L33" s="46">
        <v>62800</v>
      </c>
      <c r="M33" s="47">
        <v>61000</v>
      </c>
    </row>
    <row r="34" spans="1:13" s="32" customFormat="1" ht="21" customHeight="1" x14ac:dyDescent="0.2">
      <c r="A34" s="35"/>
      <c r="B34" s="34"/>
      <c r="C34" s="34"/>
      <c r="D34" s="34"/>
      <c r="E34" s="34"/>
      <c r="F34" s="34"/>
      <c r="G34" s="34"/>
      <c r="I34" s="45">
        <v>31</v>
      </c>
      <c r="J34" s="46">
        <v>70900</v>
      </c>
      <c r="K34" s="46">
        <v>70400</v>
      </c>
      <c r="L34" s="46">
        <v>64300</v>
      </c>
      <c r="M34" s="47">
        <v>62500</v>
      </c>
    </row>
    <row r="35" spans="1:13" s="31" customFormat="1" ht="16.5" x14ac:dyDescent="0.2">
      <c r="B35" s="34"/>
      <c r="C35" s="34"/>
      <c r="D35" s="34"/>
      <c r="E35" s="34"/>
      <c r="F35" s="34"/>
      <c r="G35" s="34"/>
      <c r="I35" s="45">
        <v>32</v>
      </c>
      <c r="J35" s="46">
        <v>72400</v>
      </c>
      <c r="K35" s="46">
        <v>71900</v>
      </c>
      <c r="L35" s="46">
        <v>65800</v>
      </c>
      <c r="M35" s="47">
        <v>64000</v>
      </c>
    </row>
    <row r="36" spans="1:13" x14ac:dyDescent="0.2">
      <c r="A36" s="35"/>
      <c r="B36" s="34"/>
      <c r="C36" s="34"/>
      <c r="D36" s="34"/>
      <c r="E36" s="34"/>
      <c r="F36" s="34"/>
      <c r="G36" s="34"/>
      <c r="I36" s="45">
        <v>33</v>
      </c>
      <c r="J36" s="46">
        <v>73900</v>
      </c>
      <c r="K36" s="46">
        <v>73400</v>
      </c>
      <c r="L36" s="46">
        <v>67300</v>
      </c>
      <c r="M36" s="47">
        <v>65500</v>
      </c>
    </row>
    <row r="37" spans="1:13" ht="16.5" x14ac:dyDescent="0.2">
      <c r="A37" s="31"/>
      <c r="B37" s="34"/>
      <c r="C37" s="34"/>
      <c r="D37" s="34"/>
      <c r="E37" s="34"/>
      <c r="F37" s="34"/>
      <c r="G37" s="34"/>
      <c r="I37" s="45">
        <v>34</v>
      </c>
      <c r="J37" s="46">
        <v>75400</v>
      </c>
      <c r="K37" s="46">
        <v>74900</v>
      </c>
      <c r="L37" s="46">
        <v>68800</v>
      </c>
      <c r="M37" s="47">
        <v>67000</v>
      </c>
    </row>
    <row r="38" spans="1:13" x14ac:dyDescent="0.2">
      <c r="A38" s="34"/>
      <c r="B38" s="34"/>
      <c r="C38" s="34"/>
      <c r="D38" s="34"/>
      <c r="E38" s="34"/>
      <c r="F38" s="34"/>
      <c r="G38" s="34"/>
      <c r="I38" s="45">
        <v>35</v>
      </c>
      <c r="J38" s="46">
        <v>76900</v>
      </c>
      <c r="K38" s="46">
        <v>76400</v>
      </c>
      <c r="L38" s="46">
        <v>70300</v>
      </c>
      <c r="M38" s="47">
        <v>68500</v>
      </c>
    </row>
    <row r="39" spans="1:13" x14ac:dyDescent="0.2">
      <c r="A39" s="34"/>
      <c r="B39" s="34"/>
      <c r="C39" s="34"/>
      <c r="D39" s="34"/>
      <c r="E39" s="34"/>
      <c r="F39" s="34"/>
      <c r="G39" s="34"/>
      <c r="I39" s="45">
        <v>36</v>
      </c>
      <c r="J39" s="46">
        <v>78400</v>
      </c>
      <c r="K39" s="46">
        <v>77900</v>
      </c>
      <c r="L39" s="46">
        <v>71800</v>
      </c>
      <c r="M39" s="47">
        <v>70000</v>
      </c>
    </row>
    <row r="40" spans="1:13" x14ac:dyDescent="0.2">
      <c r="A40" s="34"/>
      <c r="B40" s="34"/>
      <c r="C40" s="34"/>
      <c r="D40" s="34"/>
      <c r="E40" s="34"/>
      <c r="F40" s="34"/>
      <c r="G40" s="34"/>
      <c r="I40" s="45">
        <v>37</v>
      </c>
      <c r="J40" s="46">
        <v>79900</v>
      </c>
      <c r="K40" s="46">
        <v>79400</v>
      </c>
      <c r="L40" s="46">
        <v>73300</v>
      </c>
      <c r="M40" s="47">
        <v>71500</v>
      </c>
    </row>
    <row r="41" spans="1:13" x14ac:dyDescent="0.2">
      <c r="A41" s="34"/>
      <c r="B41" s="34"/>
      <c r="C41" s="34"/>
      <c r="D41" s="34"/>
      <c r="E41" s="34"/>
      <c r="F41" s="34"/>
      <c r="G41" s="34"/>
      <c r="I41" s="45">
        <v>38</v>
      </c>
      <c r="J41" s="46">
        <v>81400</v>
      </c>
      <c r="K41" s="46">
        <v>80900</v>
      </c>
      <c r="L41" s="46">
        <v>74800</v>
      </c>
      <c r="M41" s="47">
        <v>73000</v>
      </c>
    </row>
    <row r="42" spans="1:13" x14ac:dyDescent="0.2">
      <c r="A42" s="34"/>
      <c r="B42" s="34"/>
      <c r="C42" s="34"/>
      <c r="D42" s="34"/>
      <c r="E42" s="34"/>
      <c r="F42" s="34"/>
      <c r="G42" s="34"/>
      <c r="I42" s="45">
        <v>39</v>
      </c>
      <c r="J42" s="46">
        <v>82900</v>
      </c>
      <c r="K42" s="46">
        <v>82400</v>
      </c>
      <c r="L42" s="46">
        <v>76300</v>
      </c>
      <c r="M42" s="47">
        <v>74500</v>
      </c>
    </row>
    <row r="43" spans="1:13" x14ac:dyDescent="0.2">
      <c r="A43" s="34"/>
      <c r="B43" s="34"/>
      <c r="C43" s="34"/>
      <c r="D43" s="34"/>
      <c r="E43" s="34"/>
      <c r="F43" s="34"/>
      <c r="G43" s="34"/>
      <c r="I43" s="45">
        <v>40</v>
      </c>
      <c r="J43" s="46">
        <v>84400</v>
      </c>
      <c r="K43" s="46">
        <v>83900</v>
      </c>
      <c r="L43" s="46">
        <v>77800</v>
      </c>
      <c r="M43" s="47">
        <v>76000</v>
      </c>
    </row>
    <row r="44" spans="1:13" x14ac:dyDescent="0.2">
      <c r="A44" s="34"/>
      <c r="B44" s="34"/>
      <c r="C44" s="34"/>
      <c r="D44" s="34"/>
      <c r="E44" s="34"/>
      <c r="F44" s="34"/>
      <c r="G44" s="34"/>
      <c r="I44" s="45">
        <v>41</v>
      </c>
      <c r="J44" s="46">
        <v>85900</v>
      </c>
      <c r="K44" s="46">
        <v>85400</v>
      </c>
      <c r="L44" s="46">
        <v>79300</v>
      </c>
      <c r="M44" s="47">
        <v>77500</v>
      </c>
    </row>
    <row r="45" spans="1:13" x14ac:dyDescent="0.2">
      <c r="A45" s="34"/>
      <c r="B45" s="34"/>
      <c r="C45" s="34"/>
      <c r="D45" s="34"/>
      <c r="E45" s="34"/>
      <c r="F45" s="34"/>
      <c r="G45" s="34"/>
      <c r="I45" s="45">
        <v>42</v>
      </c>
      <c r="J45" s="46">
        <v>87400</v>
      </c>
      <c r="K45" s="46">
        <v>86900</v>
      </c>
      <c r="L45" s="46">
        <v>80800</v>
      </c>
      <c r="M45" s="47">
        <v>79000</v>
      </c>
    </row>
    <row r="46" spans="1:13" x14ac:dyDescent="0.2">
      <c r="A46" s="34"/>
      <c r="B46" s="34"/>
      <c r="C46" s="34"/>
      <c r="D46" s="34"/>
      <c r="E46" s="34"/>
      <c r="F46" s="34"/>
      <c r="G46" s="34"/>
      <c r="I46" s="45">
        <v>43</v>
      </c>
      <c r="J46" s="46">
        <v>88900</v>
      </c>
      <c r="K46" s="46">
        <v>88400</v>
      </c>
      <c r="L46" s="46">
        <v>82300</v>
      </c>
      <c r="M46" s="47">
        <v>80500</v>
      </c>
    </row>
    <row r="47" spans="1:13" x14ac:dyDescent="0.2">
      <c r="A47" s="34"/>
      <c r="B47" s="34"/>
      <c r="C47" s="34"/>
      <c r="D47" s="34"/>
      <c r="E47" s="34"/>
      <c r="F47" s="34"/>
      <c r="G47" s="34"/>
      <c r="I47" s="45">
        <v>44</v>
      </c>
      <c r="J47" s="46">
        <v>90400</v>
      </c>
      <c r="K47" s="46">
        <v>89900</v>
      </c>
      <c r="L47" s="46">
        <v>83800</v>
      </c>
      <c r="M47" s="47">
        <v>82000</v>
      </c>
    </row>
    <row r="48" spans="1:13" x14ac:dyDescent="0.2">
      <c r="A48" s="34"/>
      <c r="B48" s="34"/>
      <c r="C48" s="34"/>
      <c r="D48" s="34"/>
      <c r="E48" s="34"/>
      <c r="F48" s="34"/>
      <c r="G48" s="34"/>
      <c r="I48" s="45">
        <v>45</v>
      </c>
      <c r="J48" s="46">
        <v>91900</v>
      </c>
      <c r="K48" s="46">
        <v>91400</v>
      </c>
      <c r="L48" s="46">
        <v>85300</v>
      </c>
      <c r="M48" s="47">
        <v>83500</v>
      </c>
    </row>
    <row r="49" spans="1:13" x14ac:dyDescent="0.2">
      <c r="A49" s="34"/>
      <c r="B49" s="34"/>
      <c r="C49" s="34"/>
      <c r="D49" s="34"/>
      <c r="E49" s="34"/>
      <c r="F49" s="34"/>
      <c r="G49" s="34"/>
      <c r="I49" s="45">
        <v>46</v>
      </c>
      <c r="J49" s="46">
        <v>93400</v>
      </c>
      <c r="K49" s="46">
        <v>92900</v>
      </c>
      <c r="L49" s="46">
        <v>86800</v>
      </c>
      <c r="M49" s="47">
        <v>85000</v>
      </c>
    </row>
    <row r="50" spans="1:13" x14ac:dyDescent="0.2">
      <c r="A50" s="34"/>
      <c r="B50" s="34"/>
      <c r="C50" s="34"/>
      <c r="D50" s="34"/>
      <c r="E50" s="34"/>
      <c r="F50" s="34"/>
      <c r="G50" s="34"/>
      <c r="I50" s="45">
        <v>47</v>
      </c>
      <c r="J50" s="46">
        <v>94900</v>
      </c>
      <c r="K50" s="46">
        <v>94400</v>
      </c>
      <c r="L50" s="46">
        <v>88300</v>
      </c>
      <c r="M50" s="47">
        <v>86500</v>
      </c>
    </row>
    <row r="51" spans="1:13" x14ac:dyDescent="0.2">
      <c r="A51" s="34"/>
      <c r="B51" s="34"/>
      <c r="C51" s="34"/>
      <c r="D51" s="34"/>
      <c r="E51" s="34"/>
      <c r="F51" s="34"/>
      <c r="G51" s="34"/>
      <c r="I51" s="45">
        <v>48</v>
      </c>
      <c r="J51" s="46">
        <v>96400</v>
      </c>
      <c r="K51" s="46">
        <v>95900</v>
      </c>
      <c r="L51" s="46">
        <v>89800</v>
      </c>
      <c r="M51" s="47">
        <v>88000</v>
      </c>
    </row>
    <row r="52" spans="1:13" x14ac:dyDescent="0.2">
      <c r="A52" s="34"/>
      <c r="B52" s="34"/>
      <c r="C52" s="34"/>
      <c r="D52" s="34"/>
      <c r="E52" s="34"/>
      <c r="F52" s="34"/>
      <c r="G52" s="34"/>
      <c r="I52" s="45">
        <v>49</v>
      </c>
      <c r="J52" s="46">
        <v>97900</v>
      </c>
      <c r="K52" s="46">
        <v>97400</v>
      </c>
      <c r="L52" s="46">
        <v>91300</v>
      </c>
      <c r="M52" s="47">
        <v>89500</v>
      </c>
    </row>
    <row r="53" spans="1:13" x14ac:dyDescent="0.2">
      <c r="A53" s="34"/>
      <c r="B53" s="34"/>
      <c r="C53" s="34"/>
      <c r="D53" s="34"/>
      <c r="E53" s="34"/>
      <c r="F53" s="34"/>
      <c r="G53" s="34"/>
      <c r="I53" s="45">
        <v>50</v>
      </c>
      <c r="J53" s="46">
        <v>99400</v>
      </c>
      <c r="K53" s="46">
        <v>98900</v>
      </c>
      <c r="L53" s="46">
        <v>92800</v>
      </c>
      <c r="M53" s="47">
        <v>91000</v>
      </c>
    </row>
    <row r="54" spans="1:13" x14ac:dyDescent="0.2">
      <c r="A54" s="34"/>
      <c r="B54" s="34"/>
      <c r="C54" s="34"/>
      <c r="D54" s="34"/>
      <c r="E54" s="34"/>
      <c r="F54" s="34"/>
      <c r="G54" s="34"/>
      <c r="I54" s="45">
        <v>51</v>
      </c>
      <c r="J54" s="46">
        <v>100900</v>
      </c>
      <c r="K54" s="46">
        <v>100400</v>
      </c>
      <c r="L54" s="46">
        <v>94300</v>
      </c>
      <c r="M54" s="47">
        <v>92500</v>
      </c>
    </row>
    <row r="55" spans="1:13" x14ac:dyDescent="0.2">
      <c r="A55" s="34"/>
      <c r="B55" s="34"/>
      <c r="C55" s="34"/>
      <c r="D55" s="34"/>
      <c r="E55" s="34"/>
      <c r="F55" s="34"/>
      <c r="G55" s="34"/>
      <c r="I55" s="45">
        <v>52</v>
      </c>
      <c r="J55" s="46">
        <v>102400</v>
      </c>
      <c r="K55" s="46">
        <v>101900</v>
      </c>
      <c r="L55" s="46">
        <v>95800</v>
      </c>
      <c r="M55" s="47">
        <v>94000</v>
      </c>
    </row>
    <row r="56" spans="1:13" x14ac:dyDescent="0.2">
      <c r="A56" s="34"/>
      <c r="B56" s="34"/>
      <c r="C56" s="34"/>
      <c r="D56" s="34"/>
      <c r="E56" s="34"/>
      <c r="F56" s="34"/>
      <c r="G56" s="34"/>
      <c r="I56" s="45">
        <v>53</v>
      </c>
      <c r="J56" s="46">
        <v>103900</v>
      </c>
      <c r="K56" s="46">
        <v>103400</v>
      </c>
      <c r="L56" s="46">
        <v>97300</v>
      </c>
      <c r="M56" s="47">
        <v>95500</v>
      </c>
    </row>
    <row r="57" spans="1:13" x14ac:dyDescent="0.2">
      <c r="A57" s="34"/>
      <c r="B57" s="34"/>
      <c r="C57" s="34"/>
      <c r="D57" s="34"/>
      <c r="E57" s="34"/>
      <c r="F57" s="34"/>
      <c r="G57" s="34"/>
      <c r="I57" s="45">
        <v>54</v>
      </c>
      <c r="J57" s="46">
        <v>105400</v>
      </c>
      <c r="K57" s="46">
        <v>104900</v>
      </c>
      <c r="L57" s="46">
        <v>98800</v>
      </c>
      <c r="M57" s="47">
        <v>97000</v>
      </c>
    </row>
    <row r="58" spans="1:13" x14ac:dyDescent="0.2">
      <c r="A58" s="34"/>
      <c r="B58" s="34"/>
      <c r="C58" s="34"/>
      <c r="D58" s="34"/>
      <c r="E58" s="34"/>
      <c r="F58" s="34"/>
      <c r="G58" s="34"/>
      <c r="I58" s="45">
        <v>55</v>
      </c>
      <c r="J58" s="46">
        <v>106900</v>
      </c>
      <c r="K58" s="46">
        <v>106400</v>
      </c>
      <c r="L58" s="46">
        <v>100300</v>
      </c>
      <c r="M58" s="47">
        <v>98500</v>
      </c>
    </row>
    <row r="59" spans="1:13" x14ac:dyDescent="0.2">
      <c r="A59" s="34"/>
      <c r="B59" s="34"/>
      <c r="C59" s="34"/>
      <c r="D59" s="34"/>
      <c r="E59" s="34"/>
      <c r="F59" s="34"/>
      <c r="G59" s="34"/>
      <c r="I59" s="45">
        <v>56</v>
      </c>
      <c r="J59" s="46">
        <v>108400</v>
      </c>
      <c r="K59" s="46">
        <v>107900</v>
      </c>
      <c r="L59" s="46">
        <v>101800</v>
      </c>
      <c r="M59" s="47">
        <v>100000</v>
      </c>
    </row>
    <row r="60" spans="1:13" x14ac:dyDescent="0.2">
      <c r="A60" s="34"/>
      <c r="B60" s="34"/>
      <c r="C60" s="34"/>
      <c r="D60" s="34"/>
      <c r="E60" s="34"/>
      <c r="F60" s="34"/>
      <c r="G60" s="34"/>
      <c r="I60" s="45">
        <v>57</v>
      </c>
      <c r="J60" s="46">
        <v>109900</v>
      </c>
      <c r="K60" s="46">
        <v>109400</v>
      </c>
      <c r="L60" s="46">
        <v>103300</v>
      </c>
      <c r="M60" s="47">
        <v>101500</v>
      </c>
    </row>
    <row r="61" spans="1:13" x14ac:dyDescent="0.2">
      <c r="A61" s="34"/>
      <c r="B61" s="34"/>
      <c r="C61" s="34"/>
      <c r="D61" s="34"/>
      <c r="E61" s="34"/>
      <c r="F61" s="34"/>
      <c r="G61" s="34"/>
      <c r="I61" s="45">
        <v>58</v>
      </c>
      <c r="J61" s="46">
        <v>111400</v>
      </c>
      <c r="K61" s="46">
        <v>110900</v>
      </c>
      <c r="L61" s="46">
        <v>104800</v>
      </c>
      <c r="M61" s="47">
        <v>103000</v>
      </c>
    </row>
    <row r="62" spans="1:13" x14ac:dyDescent="0.2">
      <c r="A62" s="34"/>
      <c r="B62" s="34"/>
      <c r="C62" s="34"/>
      <c r="D62" s="34"/>
      <c r="E62" s="34"/>
      <c r="F62" s="34"/>
      <c r="G62" s="34"/>
      <c r="I62" s="45">
        <v>59</v>
      </c>
      <c r="J62" s="46">
        <v>112900</v>
      </c>
      <c r="K62" s="46">
        <v>112400</v>
      </c>
      <c r="L62" s="46">
        <v>106300</v>
      </c>
      <c r="M62" s="47">
        <v>104500</v>
      </c>
    </row>
    <row r="63" spans="1:13" x14ac:dyDescent="0.2">
      <c r="A63" s="34"/>
      <c r="B63" s="34"/>
      <c r="C63" s="34"/>
      <c r="D63" s="34"/>
      <c r="E63" s="34"/>
      <c r="F63" s="34"/>
      <c r="G63" s="34"/>
      <c r="I63" s="45">
        <v>60</v>
      </c>
      <c r="J63" s="46">
        <v>114400</v>
      </c>
      <c r="K63" s="46">
        <v>113900</v>
      </c>
      <c r="L63" s="46">
        <v>107800</v>
      </c>
      <c r="M63" s="47">
        <v>106000</v>
      </c>
    </row>
    <row r="64" spans="1:13" x14ac:dyDescent="0.2">
      <c r="A64" s="34"/>
      <c r="B64" s="34"/>
      <c r="C64" s="34"/>
      <c r="D64" s="34"/>
      <c r="E64" s="34"/>
      <c r="F64" s="34"/>
      <c r="G64" s="34"/>
      <c r="I64" s="45">
        <v>61</v>
      </c>
      <c r="J64" s="46">
        <v>115900</v>
      </c>
      <c r="K64" s="46">
        <v>115400</v>
      </c>
      <c r="L64" s="46">
        <v>109300</v>
      </c>
      <c r="M64" s="47">
        <v>107500</v>
      </c>
    </row>
    <row r="65" spans="1:13" x14ac:dyDescent="0.2">
      <c r="A65" s="34"/>
      <c r="B65" s="34"/>
      <c r="C65" s="34"/>
      <c r="D65" s="34"/>
      <c r="E65" s="34"/>
      <c r="F65" s="34"/>
      <c r="G65" s="34"/>
      <c r="I65" s="45">
        <v>62</v>
      </c>
      <c r="J65" s="46">
        <v>117400</v>
      </c>
      <c r="K65" s="46">
        <v>116900</v>
      </c>
      <c r="L65" s="46">
        <v>110800</v>
      </c>
      <c r="M65" s="47">
        <v>109000</v>
      </c>
    </row>
    <row r="66" spans="1:13" x14ac:dyDescent="0.2">
      <c r="A66" s="34"/>
      <c r="B66" s="34"/>
      <c r="C66" s="34"/>
      <c r="D66" s="34"/>
      <c r="E66" s="34"/>
      <c r="F66" s="34"/>
      <c r="G66" s="34"/>
      <c r="I66" s="45">
        <v>63</v>
      </c>
      <c r="J66" s="46">
        <v>118900</v>
      </c>
      <c r="K66" s="46">
        <v>118400</v>
      </c>
      <c r="L66" s="46">
        <v>112300</v>
      </c>
      <c r="M66" s="47">
        <v>110500</v>
      </c>
    </row>
    <row r="67" spans="1:13" x14ac:dyDescent="0.2">
      <c r="A67" s="34"/>
      <c r="B67" s="34"/>
      <c r="C67" s="34"/>
      <c r="D67" s="34"/>
      <c r="E67" s="34"/>
      <c r="F67" s="34"/>
      <c r="G67" s="34"/>
      <c r="I67" s="45">
        <v>64</v>
      </c>
      <c r="J67" s="46">
        <v>120400</v>
      </c>
      <c r="K67" s="46">
        <v>119900</v>
      </c>
      <c r="L67" s="46">
        <v>113800</v>
      </c>
      <c r="M67" s="47">
        <v>112000</v>
      </c>
    </row>
    <row r="68" spans="1:13" x14ac:dyDescent="0.2">
      <c r="A68" s="34"/>
      <c r="B68" s="34"/>
      <c r="C68" s="34"/>
      <c r="D68" s="34"/>
      <c r="E68" s="34"/>
      <c r="F68" s="34"/>
      <c r="G68" s="34"/>
      <c r="I68" s="45">
        <v>65</v>
      </c>
      <c r="J68" s="46">
        <v>121900</v>
      </c>
      <c r="K68" s="46">
        <v>121400</v>
      </c>
      <c r="L68" s="46">
        <v>115300</v>
      </c>
      <c r="M68" s="47">
        <v>113500</v>
      </c>
    </row>
    <row r="69" spans="1:13" x14ac:dyDescent="0.2">
      <c r="A69" s="34"/>
      <c r="B69" s="34"/>
      <c r="C69" s="34"/>
      <c r="D69" s="34"/>
      <c r="E69" s="34"/>
      <c r="F69" s="34"/>
      <c r="G69" s="34"/>
      <c r="I69" s="45">
        <v>66</v>
      </c>
      <c r="J69" s="46">
        <v>123400</v>
      </c>
      <c r="K69" s="46">
        <v>122900</v>
      </c>
      <c r="L69" s="46">
        <v>116800</v>
      </c>
      <c r="M69" s="47">
        <v>115000</v>
      </c>
    </row>
    <row r="70" spans="1:13" x14ac:dyDescent="0.2">
      <c r="A70" s="34"/>
      <c r="B70" s="34"/>
      <c r="C70" s="34"/>
      <c r="D70" s="34"/>
      <c r="E70" s="34"/>
      <c r="F70" s="34"/>
      <c r="G70" s="34"/>
      <c r="I70" s="45">
        <v>67</v>
      </c>
      <c r="J70" s="46">
        <v>124900</v>
      </c>
      <c r="K70" s="46">
        <v>124400</v>
      </c>
      <c r="L70" s="46">
        <v>118300</v>
      </c>
      <c r="M70" s="47">
        <v>116500</v>
      </c>
    </row>
    <row r="71" spans="1:13" x14ac:dyDescent="0.2">
      <c r="A71" s="34"/>
      <c r="B71" s="34"/>
      <c r="C71" s="34"/>
      <c r="D71" s="34"/>
      <c r="E71" s="34"/>
      <c r="F71" s="34"/>
      <c r="G71" s="34"/>
      <c r="I71" s="45">
        <v>68</v>
      </c>
      <c r="J71" s="46">
        <v>126400</v>
      </c>
      <c r="K71" s="46">
        <v>125900</v>
      </c>
      <c r="L71" s="46">
        <v>119800</v>
      </c>
      <c r="M71" s="47">
        <v>118000</v>
      </c>
    </row>
    <row r="72" spans="1:13" x14ac:dyDescent="0.2">
      <c r="A72" s="34"/>
      <c r="B72" s="34"/>
      <c r="C72" s="34"/>
      <c r="D72" s="34"/>
      <c r="E72" s="34"/>
      <c r="F72" s="34"/>
      <c r="G72" s="34"/>
      <c r="I72" s="45">
        <v>69</v>
      </c>
      <c r="J72" s="46">
        <v>127900</v>
      </c>
      <c r="K72" s="46">
        <v>127400</v>
      </c>
      <c r="L72" s="46">
        <v>121300</v>
      </c>
      <c r="M72" s="47">
        <v>119500</v>
      </c>
    </row>
    <row r="73" spans="1:13" x14ac:dyDescent="0.2">
      <c r="A73" s="34"/>
      <c r="B73" s="34"/>
      <c r="C73" s="34"/>
      <c r="D73" s="34"/>
      <c r="E73" s="34"/>
      <c r="F73" s="34"/>
      <c r="G73" s="34"/>
      <c r="I73" s="45">
        <v>70</v>
      </c>
      <c r="J73" s="46">
        <v>129400</v>
      </c>
      <c r="K73" s="46">
        <v>128900</v>
      </c>
      <c r="L73" s="46">
        <v>122800</v>
      </c>
      <c r="M73" s="47">
        <v>121000</v>
      </c>
    </row>
    <row r="74" spans="1:13" x14ac:dyDescent="0.2">
      <c r="A74" s="34"/>
      <c r="B74" s="34"/>
      <c r="C74" s="34"/>
      <c r="D74" s="34"/>
      <c r="E74" s="34"/>
      <c r="F74" s="34"/>
      <c r="G74" s="34"/>
      <c r="I74" s="45">
        <v>71</v>
      </c>
      <c r="J74" s="46">
        <v>130900</v>
      </c>
      <c r="K74" s="46">
        <v>130400</v>
      </c>
      <c r="L74" s="46">
        <v>124300</v>
      </c>
      <c r="M74" s="47">
        <v>122500</v>
      </c>
    </row>
    <row r="75" spans="1:13" x14ac:dyDescent="0.2">
      <c r="A75" s="34"/>
      <c r="B75" s="34"/>
      <c r="C75" s="34"/>
      <c r="D75" s="34"/>
      <c r="E75" s="34"/>
      <c r="F75" s="34"/>
      <c r="G75" s="34"/>
      <c r="I75" s="45">
        <v>72</v>
      </c>
      <c r="J75" s="46">
        <v>132400</v>
      </c>
      <c r="K75" s="46">
        <v>131900</v>
      </c>
      <c r="L75" s="46">
        <v>125800</v>
      </c>
      <c r="M75" s="47">
        <v>124000</v>
      </c>
    </row>
    <row r="76" spans="1:13" x14ac:dyDescent="0.2">
      <c r="A76" s="34"/>
      <c r="B76" s="34"/>
      <c r="C76" s="34"/>
      <c r="D76" s="34"/>
      <c r="E76" s="34"/>
      <c r="F76" s="34"/>
      <c r="G76" s="34"/>
      <c r="I76" s="45">
        <v>73</v>
      </c>
      <c r="J76" s="46">
        <v>133900</v>
      </c>
      <c r="K76" s="46">
        <v>133400</v>
      </c>
      <c r="L76" s="46">
        <v>127300</v>
      </c>
      <c r="M76" s="47">
        <v>125500</v>
      </c>
    </row>
    <row r="77" spans="1:13" x14ac:dyDescent="0.2">
      <c r="A77" s="34"/>
      <c r="B77" s="34"/>
      <c r="C77" s="34"/>
      <c r="D77" s="34"/>
      <c r="E77" s="34"/>
      <c r="F77" s="34"/>
      <c r="G77" s="34"/>
      <c r="I77" s="45">
        <v>74</v>
      </c>
      <c r="J77" s="46">
        <v>135400</v>
      </c>
      <c r="K77" s="46">
        <v>134900</v>
      </c>
      <c r="L77" s="46">
        <v>128800</v>
      </c>
      <c r="M77" s="47">
        <v>127000</v>
      </c>
    </row>
    <row r="78" spans="1:13" x14ac:dyDescent="0.2">
      <c r="A78" s="34"/>
      <c r="B78" s="34"/>
      <c r="C78" s="34"/>
      <c r="D78" s="34"/>
      <c r="E78" s="34"/>
      <c r="F78" s="34"/>
      <c r="G78" s="34"/>
      <c r="I78" s="45">
        <v>75</v>
      </c>
      <c r="J78" s="46">
        <v>136900</v>
      </c>
      <c r="K78" s="46">
        <v>136400</v>
      </c>
      <c r="L78" s="46">
        <v>130300</v>
      </c>
      <c r="M78" s="47">
        <v>128500</v>
      </c>
    </row>
    <row r="79" spans="1:13" x14ac:dyDescent="0.2">
      <c r="A79" s="34"/>
      <c r="B79" s="34"/>
      <c r="C79" s="34"/>
      <c r="D79" s="34"/>
      <c r="E79" s="34"/>
      <c r="F79" s="34"/>
      <c r="I79" s="45">
        <v>76</v>
      </c>
      <c r="J79" s="46">
        <v>138400</v>
      </c>
      <c r="K79" s="46">
        <v>137900</v>
      </c>
      <c r="L79" s="46">
        <v>131800</v>
      </c>
      <c r="M79" s="47">
        <v>130000</v>
      </c>
    </row>
    <row r="80" spans="1:13" x14ac:dyDescent="0.2">
      <c r="A80" s="34"/>
      <c r="B80" s="34"/>
      <c r="C80" s="34"/>
      <c r="D80" s="34"/>
      <c r="E80" s="34"/>
      <c r="F80" s="34"/>
      <c r="I80" s="45">
        <v>77</v>
      </c>
      <c r="J80" s="46">
        <v>139900</v>
      </c>
      <c r="K80" s="46">
        <v>139400</v>
      </c>
      <c r="L80" s="46">
        <v>133300</v>
      </c>
      <c r="M80" s="47">
        <v>131500</v>
      </c>
    </row>
    <row r="81" spans="1:13" x14ac:dyDescent="0.2">
      <c r="A81" s="34"/>
      <c r="B81" s="34"/>
      <c r="C81" s="34"/>
      <c r="D81" s="34"/>
      <c r="E81" s="34"/>
      <c r="I81" s="45">
        <v>78</v>
      </c>
      <c r="J81" s="46">
        <v>141400</v>
      </c>
      <c r="K81" s="46">
        <v>140900</v>
      </c>
      <c r="L81" s="46">
        <v>134800</v>
      </c>
      <c r="M81" s="47">
        <v>133000</v>
      </c>
    </row>
    <row r="82" spans="1:13" x14ac:dyDescent="0.2">
      <c r="I82" s="45">
        <v>79</v>
      </c>
      <c r="J82" s="46">
        <v>142900</v>
      </c>
      <c r="K82" s="46">
        <v>142400</v>
      </c>
      <c r="L82" s="46">
        <v>136300</v>
      </c>
      <c r="M82" s="47">
        <v>134500</v>
      </c>
    </row>
    <row r="83" spans="1:13" x14ac:dyDescent="0.2">
      <c r="I83" s="45">
        <v>80</v>
      </c>
      <c r="J83" s="46">
        <v>144400</v>
      </c>
      <c r="K83" s="46">
        <v>143900</v>
      </c>
      <c r="L83" s="46">
        <v>137800</v>
      </c>
      <c r="M83" s="47">
        <v>136000</v>
      </c>
    </row>
    <row r="84" spans="1:13" x14ac:dyDescent="0.2">
      <c r="I84" s="45">
        <v>81</v>
      </c>
      <c r="J84" s="46">
        <v>145900</v>
      </c>
      <c r="K84" s="46">
        <v>145400</v>
      </c>
      <c r="L84" s="46">
        <v>139300</v>
      </c>
      <c r="M84" s="47">
        <v>137500</v>
      </c>
    </row>
    <row r="85" spans="1:13" x14ac:dyDescent="0.2">
      <c r="I85" s="45">
        <v>82</v>
      </c>
      <c r="J85" s="46">
        <v>147400</v>
      </c>
      <c r="K85" s="46">
        <v>146900</v>
      </c>
      <c r="L85" s="46">
        <v>140800</v>
      </c>
      <c r="M85" s="47">
        <v>139000</v>
      </c>
    </row>
    <row r="86" spans="1:13" x14ac:dyDescent="0.2">
      <c r="I86" s="45">
        <v>83</v>
      </c>
      <c r="J86" s="46">
        <v>148900</v>
      </c>
      <c r="K86" s="46">
        <v>148400</v>
      </c>
      <c r="L86" s="46">
        <v>142300</v>
      </c>
      <c r="M86" s="47">
        <v>140500</v>
      </c>
    </row>
    <row r="87" spans="1:13" x14ac:dyDescent="0.2">
      <c r="I87" s="45">
        <v>84</v>
      </c>
      <c r="J87" s="46">
        <v>150400</v>
      </c>
      <c r="K87" s="46">
        <v>149900</v>
      </c>
      <c r="L87" s="46">
        <v>143800</v>
      </c>
      <c r="M87" s="47">
        <v>142000</v>
      </c>
    </row>
    <row r="88" spans="1:13" x14ac:dyDescent="0.2">
      <c r="I88" s="45">
        <v>85</v>
      </c>
      <c r="J88" s="46">
        <v>151900</v>
      </c>
      <c r="K88" s="46">
        <v>151400</v>
      </c>
      <c r="L88" s="46">
        <v>145300</v>
      </c>
      <c r="M88" s="47">
        <v>143500</v>
      </c>
    </row>
    <row r="89" spans="1:13" x14ac:dyDescent="0.2">
      <c r="I89" s="45">
        <v>86</v>
      </c>
      <c r="J89" s="46">
        <v>153400</v>
      </c>
      <c r="K89" s="46">
        <v>152900</v>
      </c>
      <c r="L89" s="46">
        <v>146800</v>
      </c>
      <c r="M89" s="47">
        <v>145000</v>
      </c>
    </row>
    <row r="90" spans="1:13" x14ac:dyDescent="0.2">
      <c r="I90" s="45">
        <v>87</v>
      </c>
      <c r="J90" s="46">
        <v>154900</v>
      </c>
      <c r="K90" s="46">
        <v>154400</v>
      </c>
      <c r="L90" s="46">
        <v>148300</v>
      </c>
      <c r="M90" s="47">
        <v>146500</v>
      </c>
    </row>
    <row r="91" spans="1:13" x14ac:dyDescent="0.2">
      <c r="I91" s="45">
        <v>88</v>
      </c>
      <c r="J91" s="46">
        <v>156400</v>
      </c>
      <c r="K91" s="46">
        <v>155900</v>
      </c>
      <c r="L91" s="46">
        <v>149800</v>
      </c>
      <c r="M91" s="47">
        <v>148000</v>
      </c>
    </row>
    <row r="92" spans="1:13" x14ac:dyDescent="0.2">
      <c r="I92" s="45">
        <v>89</v>
      </c>
      <c r="J92" s="46">
        <v>157900</v>
      </c>
      <c r="K92" s="46">
        <v>157400</v>
      </c>
      <c r="L92" s="46">
        <v>151300</v>
      </c>
      <c r="M92" s="47">
        <v>149500</v>
      </c>
    </row>
    <row r="93" spans="1:13" x14ac:dyDescent="0.2">
      <c r="I93" s="45">
        <v>90</v>
      </c>
      <c r="J93" s="46">
        <v>159400</v>
      </c>
      <c r="K93" s="46">
        <v>158900</v>
      </c>
      <c r="L93" s="46">
        <v>152800</v>
      </c>
      <c r="M93" s="47">
        <v>151000</v>
      </c>
    </row>
    <row r="94" spans="1:13" x14ac:dyDescent="0.2">
      <c r="I94" s="45">
        <v>91</v>
      </c>
      <c r="J94" s="46">
        <v>160900</v>
      </c>
      <c r="K94" s="46">
        <v>160400</v>
      </c>
      <c r="L94" s="46">
        <v>154300</v>
      </c>
      <c r="M94" s="47">
        <v>152500</v>
      </c>
    </row>
    <row r="95" spans="1:13" x14ac:dyDescent="0.2">
      <c r="I95" s="45">
        <v>92</v>
      </c>
      <c r="J95" s="46">
        <v>162400</v>
      </c>
      <c r="K95" s="46">
        <v>161900</v>
      </c>
      <c r="L95" s="46">
        <v>155800</v>
      </c>
      <c r="M95" s="47">
        <v>154000</v>
      </c>
    </row>
    <row r="96" spans="1:13" x14ac:dyDescent="0.2">
      <c r="I96" s="45">
        <v>93</v>
      </c>
      <c r="J96" s="46">
        <v>163900</v>
      </c>
      <c r="K96" s="46">
        <v>163400</v>
      </c>
      <c r="L96" s="46">
        <v>157300</v>
      </c>
      <c r="M96" s="47">
        <v>155500</v>
      </c>
    </row>
    <row r="97" spans="9:13" x14ac:dyDescent="0.2">
      <c r="I97" s="45">
        <v>94</v>
      </c>
      <c r="J97" s="46">
        <v>165400</v>
      </c>
      <c r="K97" s="46">
        <v>164900</v>
      </c>
      <c r="L97" s="46">
        <v>158800</v>
      </c>
      <c r="M97" s="47">
        <v>157000</v>
      </c>
    </row>
    <row r="98" spans="9:13" x14ac:dyDescent="0.2">
      <c r="I98" s="45">
        <v>95</v>
      </c>
      <c r="J98" s="46">
        <v>166900</v>
      </c>
      <c r="K98" s="46">
        <v>166400</v>
      </c>
      <c r="L98" s="46">
        <v>160300</v>
      </c>
      <c r="M98" s="47">
        <v>158500</v>
      </c>
    </row>
    <row r="99" spans="9:13" x14ac:dyDescent="0.2">
      <c r="I99" s="45">
        <v>96</v>
      </c>
      <c r="J99" s="46">
        <v>168400</v>
      </c>
      <c r="K99" s="46">
        <v>167900</v>
      </c>
      <c r="L99" s="46">
        <v>161800</v>
      </c>
      <c r="M99" s="47">
        <v>160000</v>
      </c>
    </row>
    <row r="100" spans="9:13" x14ac:dyDescent="0.2">
      <c r="I100" s="45">
        <v>97</v>
      </c>
      <c r="J100" s="46">
        <v>169900</v>
      </c>
      <c r="K100" s="46">
        <v>169400</v>
      </c>
      <c r="L100" s="46">
        <v>163300</v>
      </c>
      <c r="M100" s="47">
        <v>161500</v>
      </c>
    </row>
    <row r="101" spans="9:13" x14ac:dyDescent="0.2">
      <c r="I101" s="45">
        <v>98</v>
      </c>
      <c r="J101" s="46">
        <v>171400</v>
      </c>
      <c r="K101" s="46">
        <v>170900</v>
      </c>
      <c r="L101" s="46">
        <v>164800</v>
      </c>
      <c r="M101" s="47">
        <v>163000</v>
      </c>
    </row>
    <row r="102" spans="9:13" x14ac:dyDescent="0.2">
      <c r="I102" s="45">
        <v>99</v>
      </c>
      <c r="J102" s="46">
        <v>172900</v>
      </c>
      <c r="K102" s="46">
        <v>172400</v>
      </c>
      <c r="L102" s="46">
        <v>166300</v>
      </c>
      <c r="M102" s="47">
        <v>164500</v>
      </c>
    </row>
    <row r="103" spans="9:13" ht="13.5" thickBot="1" x14ac:dyDescent="0.25">
      <c r="I103" s="48">
        <v>100</v>
      </c>
      <c r="J103" s="49">
        <v>174400</v>
      </c>
      <c r="K103" s="49">
        <v>173900</v>
      </c>
      <c r="L103" s="49">
        <v>167800</v>
      </c>
      <c r="M103" s="50">
        <v>166000</v>
      </c>
    </row>
  </sheetData>
  <mergeCells count="20">
    <mergeCell ref="I1:I2"/>
    <mergeCell ref="B13:C13"/>
    <mergeCell ref="B14:C14"/>
    <mergeCell ref="B18:C18"/>
    <mergeCell ref="B17:C17"/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A4:C4"/>
    <mergeCell ref="B20:C20"/>
    <mergeCell ref="B21:C21"/>
    <mergeCell ref="B22:C22"/>
    <mergeCell ref="B23:C23"/>
    <mergeCell ref="B24:C24"/>
  </mergeCells>
  <phoneticPr fontId="1"/>
  <dataValidations count="5">
    <dataValidation type="list" allowBlank="1" showInputMessage="1" showErrorMessage="1" sqref="B5:C5" xr:uid="{00000000-0002-0000-0100-000000000000}">
      <formula1>"男子,女子"</formula1>
    </dataValidation>
    <dataValidation type="list" allowBlank="1" showInputMessage="1" showErrorMessage="1" sqref="B6:C6" xr:uid="{00000000-0002-0000-0100-000001000000}">
      <formula1>"１,２,３,４,５,６"</formula1>
    </dataValidation>
    <dataValidation imeMode="hiragana" allowBlank="1" showInputMessage="1" showErrorMessage="1" sqref="B10:C10" xr:uid="{00000000-0002-0000-0100-000002000000}"/>
    <dataValidation imeMode="off" allowBlank="1" showInputMessage="1" showErrorMessage="1" sqref="B11:C11 B15:B16" xr:uid="{00000000-0002-0000-0100-000003000000}"/>
    <dataValidation imeMode="fullKatakana" allowBlank="1" showInputMessage="1" showErrorMessage="1" sqref="B9:C9" xr:uid="{00000000-0002-0000-0100-000004000000}"/>
  </dataValidation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"/>
  <sheetViews>
    <sheetView showGridLines="0" view="pageBreakPreview" topLeftCell="A3" zoomScaleNormal="100" zoomScaleSheetLayoutView="100" workbookViewId="0">
      <selection activeCell="C8" sqref="C8"/>
    </sheetView>
  </sheetViews>
  <sheetFormatPr defaultColWidth="9" defaultRowHeight="13" x14ac:dyDescent="0.2"/>
  <cols>
    <col min="1" max="1" width="4.6328125" style="30" customWidth="1"/>
    <col min="2" max="3" width="20.6328125" style="30" customWidth="1"/>
    <col min="4" max="4" width="4.6328125" style="30" customWidth="1"/>
    <col min="5" max="11" width="9.453125" style="30" customWidth="1"/>
    <col min="12" max="16384" width="9" style="30"/>
  </cols>
  <sheetData>
    <row r="1" spans="1:6" ht="19" x14ac:dyDescent="0.2">
      <c r="A1" s="129" t="s">
        <v>110</v>
      </c>
      <c r="B1" s="129"/>
      <c r="C1" s="129"/>
      <c r="D1" s="33"/>
    </row>
    <row r="2" spans="1:6" ht="14.25" customHeight="1" x14ac:dyDescent="0.2">
      <c r="A2" s="51"/>
      <c r="B2" s="51"/>
      <c r="C2" s="51"/>
      <c r="D2" s="33"/>
    </row>
    <row r="3" spans="1:6" ht="28.5" customHeight="1" x14ac:dyDescent="0.2">
      <c r="C3" s="75" t="s">
        <v>112</v>
      </c>
      <c r="D3" s="34"/>
      <c r="F3" s="30" t="s">
        <v>118</v>
      </c>
    </row>
    <row r="4" spans="1:6" ht="28.5" customHeight="1" x14ac:dyDescent="0.2">
      <c r="A4" s="138" t="s">
        <v>111</v>
      </c>
      <c r="B4" s="138"/>
      <c r="C4" s="74"/>
      <c r="D4" s="72"/>
      <c r="E4" s="32"/>
    </row>
    <row r="5" spans="1:6" ht="28.5" customHeight="1" x14ac:dyDescent="0.2">
      <c r="A5" s="73"/>
      <c r="B5" s="74"/>
      <c r="C5" s="74"/>
      <c r="D5" s="35"/>
      <c r="E5" s="32"/>
    </row>
    <row r="6" spans="1:6" ht="28.5" customHeight="1" x14ac:dyDescent="0.2">
      <c r="A6" s="79"/>
      <c r="B6" s="58" t="s">
        <v>113</v>
      </c>
      <c r="C6" s="78">
        <f>振込確認書!B18</f>
        <v>63600</v>
      </c>
      <c r="D6" s="34"/>
    </row>
    <row r="7" spans="1:6" ht="28.5" customHeight="1" x14ac:dyDescent="0.2">
      <c r="A7" s="138" t="s">
        <v>114</v>
      </c>
      <c r="B7" s="139"/>
      <c r="C7" s="139"/>
      <c r="D7" s="35"/>
      <c r="E7" s="32"/>
    </row>
    <row r="8" spans="1:6" ht="28.5" customHeight="1" x14ac:dyDescent="0.2">
      <c r="B8" s="58" t="s">
        <v>115</v>
      </c>
      <c r="C8" s="57" t="s">
        <v>80</v>
      </c>
    </row>
    <row r="9" spans="1:6" ht="28.5" customHeight="1" x14ac:dyDescent="0.2">
      <c r="B9" s="59" t="s">
        <v>14</v>
      </c>
      <c r="C9" s="76">
        <f>振込確認書!B14</f>
        <v>17500</v>
      </c>
    </row>
    <row r="10" spans="1:6" ht="28.5" customHeight="1" x14ac:dyDescent="0.2">
      <c r="B10" s="60" t="s">
        <v>10</v>
      </c>
      <c r="C10" s="81">
        <f>振込確認書!C15</f>
        <v>40000</v>
      </c>
      <c r="D10" s="34"/>
    </row>
    <row r="11" spans="1:6" ht="28.5" customHeight="1" x14ac:dyDescent="0.2">
      <c r="B11" s="60" t="s">
        <v>11</v>
      </c>
      <c r="C11" s="81">
        <f>振込確認書!C16</f>
        <v>0</v>
      </c>
      <c r="D11" s="34"/>
    </row>
    <row r="12" spans="1:6" ht="28.5" customHeight="1" x14ac:dyDescent="0.2">
      <c r="B12" s="61" t="s">
        <v>12</v>
      </c>
      <c r="C12" s="77">
        <f>振込確認書!B17</f>
        <v>6100</v>
      </c>
      <c r="D12" s="34"/>
    </row>
    <row r="13" spans="1:6" ht="16.5" customHeight="1" x14ac:dyDescent="0.2">
      <c r="A13" s="34"/>
      <c r="B13" s="83" t="s">
        <v>116</v>
      </c>
      <c r="C13" s="83"/>
      <c r="D13" s="34"/>
    </row>
    <row r="14" spans="1:6" ht="18.75" customHeight="1" x14ac:dyDescent="0.2">
      <c r="A14" s="34"/>
      <c r="B14" s="140" t="s">
        <v>108</v>
      </c>
      <c r="C14" s="140"/>
      <c r="D14" s="34"/>
    </row>
    <row r="15" spans="1:6" ht="18.75" customHeight="1" x14ac:dyDescent="0.2">
      <c r="A15" s="34"/>
      <c r="B15" s="140" t="s">
        <v>109</v>
      </c>
      <c r="C15" s="140"/>
      <c r="D15" s="34"/>
    </row>
    <row r="16" spans="1:6" ht="26.25" customHeight="1" x14ac:dyDescent="0.2">
      <c r="A16" s="72"/>
      <c r="B16" s="137" t="s">
        <v>117</v>
      </c>
      <c r="C16" s="138"/>
      <c r="D16" s="35"/>
      <c r="E16" s="32"/>
    </row>
    <row r="17" spans="1:4" x14ac:dyDescent="0.2">
      <c r="A17" s="34"/>
      <c r="B17" s="34"/>
      <c r="C17" s="34"/>
      <c r="D17" s="34"/>
    </row>
    <row r="18" spans="1:4" s="31" customFormat="1" ht="16.5" x14ac:dyDescent="0.2">
      <c r="A18" s="34"/>
      <c r="B18" s="34"/>
      <c r="C18" s="34"/>
      <c r="D18" s="34"/>
    </row>
    <row r="19" spans="1:4" ht="21" customHeight="1" x14ac:dyDescent="0.2">
      <c r="A19" s="34"/>
      <c r="B19" s="34"/>
      <c r="C19" s="34"/>
      <c r="D19" s="34"/>
    </row>
    <row r="20" spans="1:4" s="31" customFormat="1" ht="16.5" x14ac:dyDescent="0.2">
      <c r="B20" s="34"/>
      <c r="C20" s="34"/>
      <c r="D20" s="34"/>
    </row>
    <row r="21" spans="1:4" s="32" customFormat="1" ht="21" customHeight="1" x14ac:dyDescent="0.2">
      <c r="A21" s="34"/>
      <c r="B21" s="34"/>
      <c r="C21" s="34"/>
      <c r="D21" s="34"/>
    </row>
    <row r="22" spans="1:4" s="31" customFormat="1" ht="16.5" x14ac:dyDescent="0.2">
      <c r="B22" s="34"/>
      <c r="C22" s="34"/>
      <c r="D22" s="34"/>
    </row>
    <row r="23" spans="1:4" s="32" customFormat="1" ht="21" customHeight="1" x14ac:dyDescent="0.2">
      <c r="A23" s="35"/>
      <c r="B23" s="34"/>
      <c r="C23" s="34"/>
      <c r="D23" s="34"/>
    </row>
    <row r="24" spans="1:4" s="31" customFormat="1" ht="16.5" x14ac:dyDescent="0.2">
      <c r="B24" s="34"/>
      <c r="C24" s="34"/>
      <c r="D24" s="34"/>
    </row>
    <row r="25" spans="1:4" x14ac:dyDescent="0.2">
      <c r="A25" s="35"/>
      <c r="B25" s="34"/>
      <c r="C25" s="34"/>
      <c r="D25" s="34"/>
    </row>
    <row r="26" spans="1:4" ht="16.5" x14ac:dyDescent="0.2">
      <c r="A26" s="31"/>
      <c r="B26" s="34"/>
      <c r="C26" s="34"/>
      <c r="D26" s="34"/>
    </row>
    <row r="27" spans="1:4" x14ac:dyDescent="0.2">
      <c r="A27" s="34"/>
      <c r="B27" s="34"/>
      <c r="C27" s="34"/>
      <c r="D27" s="34"/>
    </row>
    <row r="28" spans="1:4" x14ac:dyDescent="0.2">
      <c r="A28" s="34"/>
      <c r="B28" s="34"/>
      <c r="C28" s="34"/>
      <c r="D28" s="34"/>
    </row>
    <row r="29" spans="1:4" x14ac:dyDescent="0.2">
      <c r="A29" s="34"/>
      <c r="B29" s="34"/>
      <c r="C29" s="34"/>
      <c r="D29" s="34"/>
    </row>
    <row r="30" spans="1:4" x14ac:dyDescent="0.2">
      <c r="A30" s="34"/>
      <c r="B30" s="34"/>
      <c r="C30" s="34"/>
      <c r="D30" s="34"/>
    </row>
    <row r="31" spans="1:4" x14ac:dyDescent="0.2">
      <c r="A31" s="34"/>
      <c r="B31" s="34"/>
      <c r="C31" s="34"/>
      <c r="D31" s="34"/>
    </row>
    <row r="32" spans="1:4" x14ac:dyDescent="0.2">
      <c r="A32" s="34"/>
      <c r="B32" s="34"/>
      <c r="C32" s="34"/>
      <c r="D32" s="34"/>
    </row>
    <row r="33" spans="1:4" x14ac:dyDescent="0.2">
      <c r="A33" s="34"/>
      <c r="B33" s="34"/>
      <c r="C33" s="34"/>
      <c r="D33" s="34"/>
    </row>
    <row r="34" spans="1:4" x14ac:dyDescent="0.2">
      <c r="A34" s="34"/>
      <c r="B34" s="34"/>
      <c r="C34" s="34"/>
      <c r="D34" s="34"/>
    </row>
    <row r="35" spans="1:4" x14ac:dyDescent="0.2">
      <c r="A35" s="34"/>
      <c r="B35" s="34"/>
      <c r="C35" s="34"/>
      <c r="D35" s="34"/>
    </row>
    <row r="36" spans="1:4" x14ac:dyDescent="0.2">
      <c r="A36" s="34"/>
      <c r="B36" s="34"/>
      <c r="C36" s="34"/>
      <c r="D36" s="34"/>
    </row>
    <row r="37" spans="1:4" x14ac:dyDescent="0.2">
      <c r="A37" s="34"/>
      <c r="B37" s="34"/>
      <c r="C37" s="34"/>
      <c r="D37" s="34"/>
    </row>
    <row r="38" spans="1:4" x14ac:dyDescent="0.2">
      <c r="A38" s="34"/>
      <c r="B38" s="34"/>
      <c r="C38" s="34"/>
      <c r="D38" s="34"/>
    </row>
    <row r="39" spans="1:4" x14ac:dyDescent="0.2">
      <c r="A39" s="34"/>
      <c r="B39" s="34"/>
      <c r="C39" s="34"/>
      <c r="D39" s="34"/>
    </row>
    <row r="40" spans="1:4" x14ac:dyDescent="0.2">
      <c r="A40" s="34"/>
      <c r="B40" s="34"/>
      <c r="C40" s="34"/>
      <c r="D40" s="34"/>
    </row>
    <row r="41" spans="1:4" x14ac:dyDescent="0.2">
      <c r="A41" s="34"/>
      <c r="B41" s="34"/>
      <c r="C41" s="34"/>
      <c r="D41" s="34"/>
    </row>
    <row r="42" spans="1:4" x14ac:dyDescent="0.2">
      <c r="A42" s="34"/>
      <c r="B42" s="34"/>
      <c r="C42" s="34"/>
      <c r="D42" s="34"/>
    </row>
    <row r="43" spans="1:4" x14ac:dyDescent="0.2">
      <c r="A43" s="34"/>
      <c r="B43" s="34"/>
      <c r="C43" s="34"/>
      <c r="D43" s="34"/>
    </row>
    <row r="44" spans="1:4" x14ac:dyDescent="0.2">
      <c r="A44" s="34"/>
      <c r="B44" s="34"/>
      <c r="C44" s="34"/>
      <c r="D44" s="34"/>
    </row>
    <row r="45" spans="1:4" x14ac:dyDescent="0.2">
      <c r="A45" s="34"/>
      <c r="B45" s="34"/>
      <c r="C45" s="34"/>
      <c r="D45" s="34"/>
    </row>
    <row r="46" spans="1:4" x14ac:dyDescent="0.2">
      <c r="A46" s="34"/>
      <c r="B46" s="34"/>
      <c r="C46" s="34"/>
      <c r="D46" s="34"/>
    </row>
    <row r="47" spans="1:4" x14ac:dyDescent="0.2">
      <c r="A47" s="34"/>
      <c r="B47" s="34"/>
      <c r="C47" s="34"/>
      <c r="D47" s="34"/>
    </row>
    <row r="48" spans="1:4" x14ac:dyDescent="0.2">
      <c r="A48" s="34"/>
      <c r="B48" s="34"/>
      <c r="C48" s="34"/>
      <c r="D48" s="34"/>
    </row>
    <row r="49" spans="1:4" x14ac:dyDescent="0.2">
      <c r="A49" s="34"/>
      <c r="B49" s="34"/>
      <c r="C49" s="34"/>
      <c r="D49" s="34"/>
    </row>
    <row r="50" spans="1:4" x14ac:dyDescent="0.2">
      <c r="A50" s="34"/>
      <c r="B50" s="34"/>
      <c r="C50" s="34"/>
      <c r="D50" s="34"/>
    </row>
    <row r="51" spans="1:4" x14ac:dyDescent="0.2">
      <c r="A51" s="34"/>
      <c r="B51" s="34"/>
      <c r="C51" s="34"/>
      <c r="D51" s="34"/>
    </row>
    <row r="52" spans="1:4" x14ac:dyDescent="0.2">
      <c r="A52" s="34"/>
      <c r="B52" s="34"/>
      <c r="C52" s="34"/>
      <c r="D52" s="34"/>
    </row>
    <row r="53" spans="1:4" x14ac:dyDescent="0.2">
      <c r="A53" s="34"/>
      <c r="B53" s="34"/>
      <c r="C53" s="34"/>
      <c r="D53" s="34"/>
    </row>
    <row r="54" spans="1:4" x14ac:dyDescent="0.2">
      <c r="A54" s="34"/>
      <c r="B54" s="34"/>
      <c r="C54" s="34"/>
      <c r="D54" s="34"/>
    </row>
    <row r="55" spans="1:4" x14ac:dyDescent="0.2">
      <c r="A55" s="34"/>
      <c r="B55" s="34"/>
      <c r="C55" s="34"/>
      <c r="D55" s="34"/>
    </row>
    <row r="56" spans="1:4" x14ac:dyDescent="0.2">
      <c r="A56" s="34"/>
      <c r="B56" s="34"/>
      <c r="C56" s="34"/>
      <c r="D56" s="34"/>
    </row>
    <row r="57" spans="1:4" x14ac:dyDescent="0.2">
      <c r="A57" s="34"/>
      <c r="B57" s="34"/>
      <c r="C57" s="34"/>
      <c r="D57" s="34"/>
    </row>
    <row r="58" spans="1:4" x14ac:dyDescent="0.2">
      <c r="A58" s="34"/>
      <c r="B58" s="34"/>
      <c r="C58" s="34"/>
      <c r="D58" s="34"/>
    </row>
    <row r="59" spans="1:4" x14ac:dyDescent="0.2">
      <c r="A59" s="34"/>
      <c r="B59" s="34"/>
      <c r="C59" s="34"/>
      <c r="D59" s="34"/>
    </row>
    <row r="60" spans="1:4" x14ac:dyDescent="0.2">
      <c r="A60" s="34"/>
      <c r="B60" s="34"/>
      <c r="C60" s="34"/>
      <c r="D60" s="34"/>
    </row>
    <row r="61" spans="1:4" x14ac:dyDescent="0.2">
      <c r="A61" s="34"/>
      <c r="B61" s="34"/>
      <c r="C61" s="34"/>
      <c r="D61" s="34"/>
    </row>
    <row r="62" spans="1:4" x14ac:dyDescent="0.2">
      <c r="A62" s="34"/>
      <c r="B62" s="34"/>
      <c r="C62" s="34"/>
      <c r="D62" s="34"/>
    </row>
    <row r="63" spans="1:4" x14ac:dyDescent="0.2">
      <c r="A63" s="34"/>
      <c r="B63" s="34"/>
      <c r="C63" s="34"/>
      <c r="D63" s="34"/>
    </row>
    <row r="64" spans="1:4" x14ac:dyDescent="0.2">
      <c r="A64" s="34"/>
      <c r="B64" s="34"/>
      <c r="C64" s="34"/>
      <c r="D64" s="34"/>
    </row>
    <row r="65" spans="1:4" x14ac:dyDescent="0.2">
      <c r="A65" s="34"/>
      <c r="B65" s="34"/>
      <c r="C65" s="34"/>
      <c r="D65" s="34"/>
    </row>
    <row r="66" spans="1:4" x14ac:dyDescent="0.2">
      <c r="A66" s="34"/>
      <c r="B66" s="34"/>
      <c r="C66" s="34"/>
      <c r="D66" s="34"/>
    </row>
    <row r="67" spans="1:4" x14ac:dyDescent="0.2">
      <c r="A67" s="34"/>
      <c r="B67" s="34"/>
      <c r="C67" s="34"/>
      <c r="D67" s="34"/>
    </row>
    <row r="68" spans="1:4" x14ac:dyDescent="0.2">
      <c r="A68" s="34"/>
      <c r="B68" s="34"/>
      <c r="C68" s="34"/>
      <c r="D68" s="34"/>
    </row>
    <row r="69" spans="1:4" x14ac:dyDescent="0.2">
      <c r="A69" s="34"/>
      <c r="B69" s="34"/>
      <c r="C69" s="34"/>
      <c r="D69" s="34"/>
    </row>
    <row r="70" spans="1:4" x14ac:dyDescent="0.2">
      <c r="A70" s="34"/>
      <c r="B70" s="34"/>
      <c r="C70" s="34"/>
      <c r="D70" s="34"/>
    </row>
  </sheetData>
  <mergeCells count="7">
    <mergeCell ref="B16:C16"/>
    <mergeCell ref="A1:C1"/>
    <mergeCell ref="A4:B4"/>
    <mergeCell ref="A7:C7"/>
    <mergeCell ref="B13:C13"/>
    <mergeCell ref="B14:C14"/>
    <mergeCell ref="B15:C15"/>
  </mergeCells>
  <phoneticPr fontId="1"/>
  <dataValidations count="1">
    <dataValidation imeMode="fullKatakana" allowBlank="1" showInputMessage="1" showErrorMessage="1" sqref="B16" xr:uid="{00000000-0002-0000-0200-000000000000}"/>
  </dataValidations>
  <printOptions horizontalCentered="1"/>
  <pageMargins left="0.78740157480314965" right="0.78740157480314965" top="0.39370078740157483" bottom="0.39370078740157483" header="0.51181102362204722" footer="0.51181102362204722"/>
  <pageSetup paperSize="11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案内文</vt:lpstr>
      <vt:lpstr>振込確認書</vt:lpstr>
      <vt:lpstr>領収書</vt:lpstr>
      <vt:lpstr>案内文!Print_Area</vt:lpstr>
      <vt:lpstr>振込確認書!Print_Area</vt:lpstr>
      <vt:lpstr>領収書!Print_Area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花澤</dc:creator>
  <cp:lastModifiedBy>kota_</cp:lastModifiedBy>
  <cp:revision/>
  <cp:lastPrinted>2020-02-14T03:17:53Z</cp:lastPrinted>
  <dcterms:created xsi:type="dcterms:W3CDTF">2001-02-08T14:53:37Z</dcterms:created>
  <dcterms:modified xsi:type="dcterms:W3CDTF">2020-02-19T11:16:59Z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